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1-25-25 - 2-15-26 (2 quarter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0">'11-25-25 - 2-15-26 (2 quarter)'!$A$1:$O$31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62" l="1"/>
  <c r="D11" i="62"/>
  <c r="D13" i="62"/>
  <c r="C19" i="62"/>
  <c r="C18" i="62"/>
  <c r="C17" i="62"/>
  <c r="C16" i="62"/>
  <c r="D9" i="62"/>
  <c r="D12" i="62"/>
  <c r="D8" i="62"/>
  <c r="C26" i="62"/>
  <c r="C24" i="62" l="1"/>
  <c r="C27" i="62" l="1"/>
  <c r="C22" i="62" l="1"/>
  <c r="C8" i="62" l="1"/>
  <c r="C23" i="62"/>
  <c r="C14" i="62" l="1"/>
  <c r="C12" i="62"/>
  <c r="C13" i="62"/>
  <c r="C20" i="62"/>
  <c r="C25" i="62"/>
  <c r="C15" i="62" l="1"/>
  <c r="C9" i="62"/>
  <c r="C11" i="62"/>
  <c r="C10" i="62"/>
  <c r="C21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<sst xmlns="http://schemas.openxmlformats.org/spreadsheetml/2006/main" count="686" uniqueCount="357">
  <si>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</si>
  <si>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</si>
  <si>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</si>
  <si>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</si>
  <si>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</si>
  <si>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</si>
  <si>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</si>
  <si>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</si>
  <si>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</si>
  <si>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</si>
  <si>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</si>
  <si>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</si>
  <si>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</si>
  <si>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</si>
  <si>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</si>
  <si>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</si>
  <si>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</si>
  <si>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</si>
  <si>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</si>
  <si>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</si>
  <si>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</si>
  <si>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</si>
  <si>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</si>
  <si>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</si>
  <si>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</si>
  <si>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</si>
  <si>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</si>
  <si>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</si>
  <si>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</si>
  <si>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</si>
  <si>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</si>
  <si>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</si>
  <si>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</si>
  <si>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</si>
  <si>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</si>
  <si>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</si>
  <si>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</si>
  <si>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</si>
  <si>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</si>
  <si>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</si>
  <si>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</si>
  <si>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</si>
  <si>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</si>
  <si>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</si>
  <si>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</si>
  <si>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</si>
  <si>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</si>
  <si>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</si>
  <si>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</si>
  <si>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</si>
  <si>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</si>
  <si>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</si>
  <si>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</si>
  <si>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</si>
  <si>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</si>
  <si>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</si>
  <si>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</si>
  <si>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</si>
  <si>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</si>
  <si>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</si>
  <si>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</si>
  <si>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</si>
  <si>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</si>
  <si>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</si>
  <si>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</si>
  <si>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</si>
  <si>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</si>
  <si>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</si>
  <si>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</si>
  <si>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</si>
  <si>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</si>
  <si>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</si>
  <si>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</si>
  <si>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</si>
  <si>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</si>
  <si>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</si>
  <si>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</si>
  <si>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</si>
  <si>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</si>
  <si>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</si>
  <si>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</si>
  <si>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</si>
  <si>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</si>
  <si>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</si>
  <si>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</si>
  <si>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</si>
  <si>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</si>
  <si>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</si>
  <si>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</si>
  <si>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</si>
  <si>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</si>
  <si>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</si>
  <si>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</si>
  <si>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</si>
  <si>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</si>
  <si>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</si>
  <si>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</si>
  <si>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</si>
  <si>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</si>
  <si>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</si>
  <si>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</si>
  <si>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</si>
  <si>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</si>
  <si>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</si>
  <si>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</si>
  <si>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</si>
  <si>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</si>
  <si>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</si>
  <si>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</si>
  <si>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</si>
  <si>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</si>
  <si>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</si>
  <si>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</si>
  <si>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</si>
  <si>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</si>
  <si>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</si>
  <si>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</si>
  <si>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</si>
  <si>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</si>
  <si>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</si>
  <si>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</si>
  <si>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</si>
  <si>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</si>
  <si>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</si>
  <si>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</si>
  <si>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</si>
  <si>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</si>
  <si>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</si>
  <si>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</si>
  <si>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</si>
  <si>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</si>
  <si>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</si>
  <si>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</si>
  <si>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</si>
  <si>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</si>
  <si>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</si>
  <si>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</si>
  <si>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</si>
  <si>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</si>
  <si>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</si>
  <si>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</si>
  <si>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</si>
  <si>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</si>
  <si>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</si>
  <si>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</si>
  <si>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</si>
  <si>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</si>
  <si>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</si>
  <si>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</si>
  <si>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</si>
  <si>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</si>
  <si>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</si>
  <si>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</si>
  <si>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</si>
  <si>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</si>
  <si>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</si>
  <si>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</si>
  <si>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</si>
  <si>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</si>
  <si>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</si>
  <si>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</si>
  <si>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</si>
  <si>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</si>
  <si>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</si>
  <si>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</si>
  <si>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</si>
  <si>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</si>
  <si>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</si>
  <si>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</si>
  <si>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</si>
  <si>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</si>
  <si>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</si>
  <si>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</si>
  <si>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</si>
  <si>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</si>
  <si>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</si>
  <si>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</si>
  <si>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</si>
  <si>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</si>
  <si>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</si>
  <si>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</si>
  <si>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</si>
  <si>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</si>
  <si>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</si>
  <si>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</si>
  <si>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</si>
  <si>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</si>
  <si>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</si>
  <si>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</si>
  <si>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</si>
  <si>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</si>
  <si>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</si>
  <si>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</si>
  <si>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</si>
  <si>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</si>
  <si>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</si>
  <si>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</si>
  <si>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</si>
  <si>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</si>
  <si>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</si>
  <si>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</si>
  <si>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</si>
  <si>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</si>
  <si>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</si>
  <si>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</si>
  <si>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</si>
  <si>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</si>
  <si>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</si>
  <si>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</si>
  <si>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</si>
  <si>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</si>
  <si>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</si>
  <si>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</si>
  <si>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</si>
  <si>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</si>
  <si>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</si>
  <si>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</si>
  <si>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</si>
  <si>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</si>
  <si>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</si>
  <si>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</si>
  <si>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</si>
  <si>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</si>
  <si>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</si>
  <si>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</si>
  <si>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</si>
  <si>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</si>
  <si>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</si>
  <si>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</si>
  <si>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</si>
  <si>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</si>
  <si>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</si>
  <si>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</si>
  <si>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</si>
  <si>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</si>
  <si>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</si>
  <si>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</si>
  <si>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</si>
  <si>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</si>
  <si>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</si>
  <si>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</si>
  <si>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</si>
  <si>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</si>
  <si>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</si>
  <si>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</si>
  <si>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</si>
  <si>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</si>
  <si>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</si>
  <si>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</si>
  <si>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</si>
  <si>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</si>
  <si>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</si>
  <si>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</si>
  <si>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</si>
  <si>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</si>
  <si>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</si>
  <si>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</si>
  <si>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</si>
  <si>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</si>
  <si>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</si>
  <si>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</si>
  <si>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</si>
  <si>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</si>
  <si>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</si>
  <si>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</si>
  <si>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</si>
  <si>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</si>
  <si>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</si>
  <si>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</si>
  <si>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</si>
  <si>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</si>
  <si>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</si>
  <si>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</si>
  <si>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</si>
  <si>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</si>
  <si>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</si>
  <si>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</si>
  <si>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</si>
  <si>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</si>
  <si>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</si>
  <si>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</si>
  <si>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</si>
  <si>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</si>
  <si>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</si>
  <si>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</si>
  <si>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</si>
  <si>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</si>
  <si>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</si>
  <si>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</si>
  <si>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</si>
  <si>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</si>
  <si>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</si>
  <si>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</si>
  <si>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</si>
  <si>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</si>
  <si>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</si>
  <si>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</si>
  <si>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</si>
  <si>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</si>
  <si>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</si>
  <si>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</si>
  <si>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</si>
  <si>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</si>
  <si>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</si>
  <si>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</si>
  <si>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</si>
  <si>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</si>
  <si>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</si>
  <si>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</si>
  <si>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</si>
  <si>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</si>
  <si>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</si>
  <si>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</si>
  <si>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</si>
  <si>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</si>
  <si>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</si>
  <si>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</si>
  <si>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</si>
  <si>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</si>
  <si>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</si>
  <si>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</si>
  <si>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</si>
  <si>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</si>
  <si>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</si>
  <si>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</si>
  <si>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</si>
  <si>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</si>
  <si>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</si>
  <si>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</si>
  <si>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</si>
  <si>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</si>
  <si>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</si>
  <si>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</si>
  <si>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Bremer, Missy</t>
  </si>
  <si>
    <t>Bueno, Rickey</t>
  </si>
  <si>
    <t>Korhauser, Bobby</t>
  </si>
  <si>
    <t>Benvides, Paul</t>
  </si>
  <si>
    <t>Brooks, Michael</t>
  </si>
  <si>
    <t>Howey, Ramond</t>
  </si>
  <si>
    <t>Becker, Aric</t>
  </si>
  <si>
    <t>Ratliff, Carmen</t>
  </si>
  <si>
    <t>11/25 - 11/30</t>
  </si>
  <si>
    <t>12/2 - 12/7</t>
  </si>
  <si>
    <t>12/9 - 12/14</t>
  </si>
  <si>
    <t>12/16 - 12/21</t>
  </si>
  <si>
    <t>12/23 - 12/28</t>
  </si>
  <si>
    <t>12/30 - 1/4</t>
  </si>
  <si>
    <t>1/6 - 1/11</t>
  </si>
  <si>
    <t>1/13 - 1/18</t>
  </si>
  <si>
    <t>1/20 - 1/25</t>
  </si>
  <si>
    <t>1/27 - 2/1</t>
  </si>
  <si>
    <t>2/3 - 2/8</t>
  </si>
  <si>
    <t>2/10 - 2/15</t>
  </si>
  <si>
    <t>$430 CASH PRIZE</t>
  </si>
  <si>
    <t>QUARTERLY EVENT:  TUESDAY 2/17/26</t>
  </si>
  <si>
    <t>Davis, Jessica</t>
  </si>
  <si>
    <t>Parsely, Jared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</si>
</sst>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8"/>
      <color indexed="9"/>
      <name val="Arial Narrow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sz val="8"/>
      <color indexed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8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1" fontId="40" fillId="26" borderId="10" xfId="37" applyNumberFormat="1" applyFont="1" applyFill="1" applyBorder="1" applyAlignment="1">
      <alignment horizontal="center" wrapText="1"/>
    </xf>
    <xf numFmtId="1" fontId="40" fillId="27" borderId="10" xfId="37" applyNumberFormat="1" applyFont="1" applyFill="1" applyBorder="1" applyAlignment="1">
      <alignment horizontal="center" wrapText="1"/>
    </xf>
    <xf numFmtId="1" fontId="40" fillId="0" borderId="10" xfId="37" applyNumberFormat="1" applyFont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  <xf numFmtId="0" fontId="41" fillId="24" borderId="10" xfId="0" applyFont="1" applyFill="1" applyBorder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24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Normal="100" workbookViewId="0">
      <selection activeCell="E8" sqref="E8"/>
    </sheetView>
  </sheetViews>
  <sheetFormatPr defaultRowHeight="12.75" x14ac:dyDescent="0.2"/>
  <cols>
    <col min="1" max="1" width="5.7109375" customWidth="1"/>
    <col min="2" max="2" width="16" customWidth="1"/>
    <col min="3" max="3" width="8" customWidth="1"/>
    <col min="4" max="8" width="9.42578125" customWidth="1"/>
    <col min="9" max="15" width="7.7109375" customWidth="1"/>
    <col min="16" max="16" width="8.7109375" customWidth="1"/>
  </cols>
  <sheetData>
    <row r="1" spans="1:15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45" customHeight="1" x14ac:dyDescent="0.5">
      <c r="A2" s="38" t="s">
        <v>247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40.5" customHeight="1" x14ac:dyDescent="0.4">
      <c r="A3" s="39" t="s">
        <v>354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9.75" customHeight="1" x14ac:dyDescent="0.4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ht="30" customHeight="1" x14ac:dyDescent="0.4">
      <c r="A5" s="41" t="s">
        <v>353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ht="16.5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57" t="s">
        <v>1</v>
      </c>
      <c r="B7" s="57" t="s">
        <v>0</v>
      </c>
      <c r="C7" s="57" t="s">
        <v>2</v>
      </c>
      <c r="D7" s="26" t="s">
        <v>341</v>
      </c>
      <c r="E7" s="26" t="s">
        <v>342</v>
      </c>
      <c r="F7" s="26" t="s">
        <v>343</v>
      </c>
      <c r="G7" s="26" t="s">
        <v>344</v>
      </c>
      <c r="H7" s="26" t="s">
        <v>345</v>
      </c>
      <c r="I7" s="26" t="s">
        <v>346</v>
      </c>
      <c r="J7" s="26" t="s">
        <v>347</v>
      </c>
      <c r="K7" s="26" t="s">
        <v>348</v>
      </c>
      <c r="L7" s="26" t="s">
        <v>349</v>
      </c>
      <c r="M7" s="26" t="s">
        <v>350</v>
      </c>
      <c r="N7" s="26" t="s">
        <v>351</v>
      </c>
      <c r="O7" s="26" t="s">
        <v>352</v>
      </c>
    </row>
    <row r="8" spans="1:15" ht="15" customHeight="1" x14ac:dyDescent="0.25">
      <c r="A8" s="27">
        <v>1</v>
      </c>
      <c r="B8" s="27" t="s">
        <v>336</v>
      </c>
      <c r="C8" s="29">
        <f t="shared" ref="C8:C27" si="0">SUM(D8:O8)</f>
        <v>900</v>
      </c>
      <c r="D8" s="28">
        <f>325+575</f>
        <v>900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5" ht="15" customHeight="1" x14ac:dyDescent="0.25">
      <c r="A9" s="27">
        <v>2</v>
      </c>
      <c r="B9" s="27" t="s">
        <v>320</v>
      </c>
      <c r="C9" s="29">
        <f t="shared" si="0"/>
        <v>800</v>
      </c>
      <c r="D9" s="28">
        <f>375+425</f>
        <v>800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ht="15" customHeight="1" x14ac:dyDescent="0.25">
      <c r="A10" s="27">
        <v>3</v>
      </c>
      <c r="B10" s="27" t="s">
        <v>296</v>
      </c>
      <c r="C10" s="29">
        <f t="shared" si="0"/>
        <v>700</v>
      </c>
      <c r="D10" s="28">
        <f>475+225</f>
        <v>700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 ht="15" customHeight="1" x14ac:dyDescent="0.25">
      <c r="A11" s="27">
        <v>4</v>
      </c>
      <c r="B11" s="27" t="s">
        <v>288</v>
      </c>
      <c r="C11" s="29">
        <f t="shared" si="0"/>
        <v>600</v>
      </c>
      <c r="D11" s="28">
        <f>350+250</f>
        <v>600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5" ht="15" customHeight="1" x14ac:dyDescent="0.25">
      <c r="A12" s="27">
        <v>5</v>
      </c>
      <c r="B12" s="27" t="s">
        <v>334</v>
      </c>
      <c r="C12" s="29">
        <f t="shared" si="0"/>
        <v>590</v>
      </c>
      <c r="D12" s="28">
        <f>115+475</f>
        <v>590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 ht="15" customHeight="1" x14ac:dyDescent="0.25">
      <c r="A13" s="27">
        <v>6</v>
      </c>
      <c r="B13" s="27" t="s">
        <v>333</v>
      </c>
      <c r="C13" s="29">
        <f t="shared" si="0"/>
        <v>575</v>
      </c>
      <c r="D13" s="28">
        <f>300+275</f>
        <v>575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 ht="15" customHeight="1" x14ac:dyDescent="0.25">
      <c r="A14" s="27">
        <v>6</v>
      </c>
      <c r="B14" s="27" t="s">
        <v>248</v>
      </c>
      <c r="C14" s="29">
        <f t="shared" si="0"/>
        <v>575</v>
      </c>
      <c r="D14" s="28">
        <v>575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 ht="15" customHeight="1" x14ac:dyDescent="0.25">
      <c r="A15" s="27">
        <v>7</v>
      </c>
      <c r="B15" s="27" t="s">
        <v>316</v>
      </c>
      <c r="C15" s="29">
        <f t="shared" si="0"/>
        <v>425</v>
      </c>
      <c r="D15" s="28">
        <v>425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pans="1:15" ht="15" customHeight="1" x14ac:dyDescent="0.25">
      <c r="A16" s="27">
        <v>8</v>
      </c>
      <c r="B16" s="27" t="s">
        <v>355</v>
      </c>
      <c r="C16" s="29">
        <f t="shared" si="0"/>
        <v>375</v>
      </c>
      <c r="D16" s="28">
        <v>375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 ht="15" customHeight="1" x14ac:dyDescent="0.25">
      <c r="A17" s="27">
        <v>9</v>
      </c>
      <c r="B17" s="27" t="s">
        <v>356</v>
      </c>
      <c r="C17" s="29">
        <f t="shared" si="0"/>
        <v>350</v>
      </c>
      <c r="D17" s="28">
        <v>350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1:15" ht="15" customHeight="1" x14ac:dyDescent="0.25">
      <c r="A18" s="27">
        <v>10</v>
      </c>
      <c r="B18" s="27" t="s">
        <v>324</v>
      </c>
      <c r="C18" s="29">
        <f t="shared" si="0"/>
        <v>325</v>
      </c>
      <c r="D18" s="28">
        <v>325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5" ht="15" customHeight="1" x14ac:dyDescent="0.25">
      <c r="A19" s="27">
        <v>11</v>
      </c>
      <c r="B19" s="27" t="s">
        <v>294</v>
      </c>
      <c r="C19" s="28">
        <f t="shared" si="0"/>
        <v>300</v>
      </c>
      <c r="D19" s="28">
        <v>300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0" spans="1:15" ht="15" customHeight="1" x14ac:dyDescent="0.25">
      <c r="A20" s="27">
        <v>12</v>
      </c>
      <c r="B20" s="27" t="s">
        <v>297</v>
      </c>
      <c r="C20" s="28">
        <f t="shared" si="0"/>
        <v>275</v>
      </c>
      <c r="D20" s="28">
        <v>275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</row>
    <row r="21" spans="1:15" ht="15" customHeight="1" x14ac:dyDescent="0.25">
      <c r="A21" s="27">
        <v>13</v>
      </c>
      <c r="B21" s="27" t="s">
        <v>339</v>
      </c>
      <c r="C21" s="28">
        <f t="shared" si="0"/>
        <v>250</v>
      </c>
      <c r="D21" s="28">
        <v>250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pans="1:15" ht="15" customHeight="1" x14ac:dyDescent="0.25">
      <c r="A22" s="27">
        <v>14</v>
      </c>
      <c r="B22" s="27" t="s">
        <v>338</v>
      </c>
      <c r="C22" s="28">
        <f t="shared" si="0"/>
        <v>225</v>
      </c>
      <c r="D22" s="28">
        <v>225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ht="15" customHeight="1" x14ac:dyDescent="0.25">
      <c r="A23" s="27">
        <v>15</v>
      </c>
      <c r="B23" s="27" t="s">
        <v>335</v>
      </c>
      <c r="C23" s="28">
        <f t="shared" si="0"/>
        <v>200</v>
      </c>
      <c r="D23" s="28">
        <v>200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1:15" ht="15" customHeight="1" x14ac:dyDescent="0.25">
      <c r="A24" s="27">
        <v>16</v>
      </c>
      <c r="B24" s="27" t="s">
        <v>293</v>
      </c>
      <c r="C24" s="28">
        <f t="shared" si="0"/>
        <v>175</v>
      </c>
      <c r="D24" s="28">
        <v>175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pans="1:15" ht="15" customHeight="1" x14ac:dyDescent="0.25">
      <c r="A25" s="27">
        <v>17</v>
      </c>
      <c r="B25" s="27" t="s">
        <v>244</v>
      </c>
      <c r="C25" s="28">
        <f t="shared" si="0"/>
        <v>160</v>
      </c>
      <c r="D25" s="28">
        <v>160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</row>
    <row r="26" spans="1:15" ht="15" customHeight="1" x14ac:dyDescent="0.25">
      <c r="A26" s="27">
        <v>18</v>
      </c>
      <c r="B26" s="27" t="s">
        <v>340</v>
      </c>
      <c r="C26" s="28">
        <f t="shared" si="0"/>
        <v>145</v>
      </c>
      <c r="D26" s="28">
        <v>145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</row>
    <row r="27" spans="1:15" ht="15" customHeight="1" x14ac:dyDescent="0.25">
      <c r="A27" s="27">
        <v>19</v>
      </c>
      <c r="B27" s="27" t="s">
        <v>337</v>
      </c>
      <c r="C27" s="28">
        <f t="shared" si="0"/>
        <v>130</v>
      </c>
      <c r="D27" s="28">
        <v>130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9" spans="1:15" ht="18.75" customHeight="1" x14ac:dyDescent="0.25">
      <c r="A29" s="31" t="s">
        <v>3</v>
      </c>
      <c r="B29" s="32"/>
      <c r="C29" s="3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8.75" customHeight="1" x14ac:dyDescent="0.25">
      <c r="A30" s="33" t="s">
        <v>4</v>
      </c>
      <c r="B30" s="34"/>
      <c r="C30" s="3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ht="18.75" customHeight="1" x14ac:dyDescent="0.25">
      <c r="A31" s="35" t="s">
        <v>5</v>
      </c>
      <c r="B31" s="36"/>
      <c r="C31" s="36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</sheetData>
  <sortState ref="A8:D27">
    <sortCondition descending="1" ref="C8:C27"/>
  </sortState>
  <mergeCells count="9">
    <mergeCell ref="A29:C29"/>
    <mergeCell ref="A30:C30"/>
    <mergeCell ref="A31:C31"/>
    <mergeCell ref="A1:O1"/>
    <mergeCell ref="A2:O2"/>
    <mergeCell ref="A3:O3"/>
    <mergeCell ref="A4:O4"/>
    <mergeCell ref="A5:O5"/>
    <mergeCell ref="A6:O6"/>
  </mergeCells>
  <pageMargins left="0.25" right="0" top="0.25" bottom="0.25" header="0.3" footer="0.3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45" customHeight="1" x14ac:dyDescent="0.5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33" customHeight="1" x14ac:dyDescent="0.4">
      <c r="A3" s="39" t="s">
        <v>107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9.75" customHeight="1" x14ac:dyDescent="0.4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ht="30" customHeight="1" x14ac:dyDescent="0.4">
      <c r="A5" s="41" t="s">
        <v>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ht="16.5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1" t="s">
        <v>3</v>
      </c>
      <c r="B51" s="32"/>
      <c r="C51" s="3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3" t="s">
        <v>4</v>
      </c>
      <c r="B52" s="34"/>
      <c r="C52" s="3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5" t="s">
        <v>5</v>
      </c>
      <c r="B53" s="36"/>
      <c r="C53" s="36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45" customHeight="1" x14ac:dyDescent="0.5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33" customHeight="1" x14ac:dyDescent="0.4">
      <c r="A3" s="39" t="s">
        <v>101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9.75" customHeight="1" x14ac:dyDescent="0.4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ht="30" customHeight="1" x14ac:dyDescent="0.4">
      <c r="A5" s="41" t="s">
        <v>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ht="16.5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1" t="s">
        <v>3</v>
      </c>
      <c r="B52" s="32"/>
      <c r="C52" s="3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3" t="s">
        <v>4</v>
      </c>
      <c r="B53" s="34"/>
      <c r="C53" s="3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5" t="s">
        <v>5</v>
      </c>
      <c r="B54" s="36"/>
      <c r="C54" s="3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45" customHeight="1" x14ac:dyDescent="0.5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33" customHeight="1" x14ac:dyDescent="0.4">
      <c r="A3" s="39" t="s">
        <v>82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ht="9.75" customHeight="1" x14ac:dyDescent="0.4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30" customHeight="1" x14ac:dyDescent="0.4">
      <c r="A5" s="41" t="s">
        <v>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16.5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1" t="s">
        <v>3</v>
      </c>
      <c r="B43" s="32"/>
      <c r="C43" s="3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3" t="s">
        <v>4</v>
      </c>
      <c r="B44" s="34"/>
      <c r="C44" s="3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35" t="s">
        <v>5</v>
      </c>
      <c r="B45" s="36"/>
      <c r="C45" s="3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45" customHeight="1" x14ac:dyDescent="0.5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33" customHeight="1" x14ac:dyDescent="0.4">
      <c r="A3" s="39" t="s">
        <v>48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ht="9.75" customHeight="1" x14ac:dyDescent="0.4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30" customHeight="1" x14ac:dyDescent="0.4">
      <c r="A5" s="41" t="s">
        <v>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16.5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1" t="s">
        <v>3</v>
      </c>
      <c r="B47" s="32"/>
      <c r="C47" s="3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3" t="s">
        <v>4</v>
      </c>
      <c r="B48" s="34"/>
      <c r="C48" s="3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35" t="s">
        <v>5</v>
      </c>
      <c r="B49" s="36"/>
      <c r="C49" s="36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45" customHeight="1" x14ac:dyDescent="0.5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33" customHeight="1" x14ac:dyDescent="0.4">
      <c r="A3" s="39" t="s">
        <v>43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ht="9.75" customHeight="1" x14ac:dyDescent="0.4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30" customHeight="1" x14ac:dyDescent="0.4">
      <c r="A5" s="41" t="s">
        <v>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16.5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1" t="s">
        <v>3</v>
      </c>
      <c r="B48" s="32"/>
      <c r="C48" s="3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3" t="s">
        <v>4</v>
      </c>
      <c r="B49" s="34"/>
      <c r="C49" s="3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35" t="s">
        <v>5</v>
      </c>
      <c r="B50" s="36"/>
      <c r="C50" s="3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45" customHeight="1" x14ac:dyDescent="0.5">
      <c r="A2" s="38" t="s">
        <v>247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40.5" customHeight="1" x14ac:dyDescent="0.4">
      <c r="A3" s="39" t="s">
        <v>326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9.75" customHeight="1" x14ac:dyDescent="0.4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ht="30" customHeight="1" x14ac:dyDescent="0.4">
      <c r="A5" s="41" t="s">
        <v>278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ht="16.5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1" t="s">
        <v>3</v>
      </c>
      <c r="B90" s="32"/>
      <c r="C90" s="3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33" t="s">
        <v>4</v>
      </c>
      <c r="B91" s="34"/>
      <c r="C91" s="3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35" t="s">
        <v>5</v>
      </c>
      <c r="B92" s="36"/>
      <c r="C92" s="36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45" customHeight="1" x14ac:dyDescent="0.5">
      <c r="A2" s="38" t="s">
        <v>225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40.5" customHeight="1" x14ac:dyDescent="0.4">
      <c r="A3" s="39" t="s">
        <v>224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9.75" customHeight="1" x14ac:dyDescent="0.4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ht="30" customHeight="1" x14ac:dyDescent="0.4">
      <c r="A5" s="41" t="s">
        <v>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ht="16.5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1" t="s">
        <v>3</v>
      </c>
      <c r="B67" s="32"/>
      <c r="C67" s="3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3" t="s">
        <v>4</v>
      </c>
      <c r="B68" s="34"/>
      <c r="C68" s="3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5" t="s">
        <v>5</v>
      </c>
      <c r="B69" s="36"/>
      <c r="C69" s="3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45" customHeight="1" x14ac:dyDescent="0.5">
      <c r="A2" s="38" t="s">
        <v>164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40.5" customHeight="1" x14ac:dyDescent="0.4">
      <c r="A3" s="39" t="s">
        <v>177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9.75" customHeight="1" x14ac:dyDescent="0.4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ht="30" customHeight="1" x14ac:dyDescent="0.4">
      <c r="A5" s="41" t="s">
        <v>163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ht="16.5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1" t="s">
        <v>3</v>
      </c>
      <c r="B33" s="32"/>
      <c r="C33" s="3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3" t="s">
        <v>4</v>
      </c>
      <c r="B34" s="34"/>
      <c r="C34" s="3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5" t="s">
        <v>5</v>
      </c>
      <c r="B35" s="36"/>
      <c r="C35" s="3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45" customHeight="1" x14ac:dyDescent="0.5">
      <c r="A2" s="38" t="s">
        <v>164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40.5" customHeight="1" x14ac:dyDescent="0.4">
      <c r="A3" s="39" t="s">
        <v>173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9.75" customHeight="1" x14ac:dyDescent="0.4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ht="30" customHeight="1" x14ac:dyDescent="0.4">
      <c r="A5" s="41" t="s">
        <v>163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ht="16.5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1" t="s">
        <v>3</v>
      </c>
      <c r="B26" s="32"/>
      <c r="C26" s="3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3" t="s">
        <v>4</v>
      </c>
      <c r="B27" s="34"/>
      <c r="C27" s="3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35" t="s">
        <v>5</v>
      </c>
      <c r="B28" s="36"/>
      <c r="C28" s="3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45" customHeight="1" x14ac:dyDescent="0.5">
      <c r="A2" s="38" t="s">
        <v>164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40.5" customHeight="1" x14ac:dyDescent="0.4">
      <c r="A3" s="39" t="s">
        <v>168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9.75" customHeight="1" x14ac:dyDescent="0.4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ht="30" customHeight="1" x14ac:dyDescent="0.4">
      <c r="A5" s="41" t="s">
        <v>163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ht="16.5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1" t="s">
        <v>3</v>
      </c>
      <c r="B28" s="32"/>
      <c r="C28" s="3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3" t="s">
        <v>4</v>
      </c>
      <c r="B29" s="34"/>
      <c r="C29" s="3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35" t="s">
        <v>5</v>
      </c>
      <c r="B30" s="36"/>
      <c r="C30" s="3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45" customHeight="1" x14ac:dyDescent="0.5">
      <c r="A2" s="38" t="s">
        <v>152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40.5" customHeight="1" x14ac:dyDescent="0.4">
      <c r="A3" s="39" t="s">
        <v>160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9.75" customHeight="1" x14ac:dyDescent="0.4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ht="30" customHeight="1" x14ac:dyDescent="0.4">
      <c r="A5" s="41" t="s">
        <v>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ht="16.5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1" t="s">
        <v>3</v>
      </c>
      <c r="B38" s="32"/>
      <c r="C38" s="3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3" t="s">
        <v>4</v>
      </c>
      <c r="B39" s="34"/>
      <c r="C39" s="3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35" t="s">
        <v>5</v>
      </c>
      <c r="B40" s="36"/>
      <c r="C40" s="3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45" customHeight="1" x14ac:dyDescent="0.5">
      <c r="A2" s="38" t="s">
        <v>152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40.5" customHeight="1" x14ac:dyDescent="0.4">
      <c r="A3" s="39" t="s">
        <v>156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9.75" customHeight="1" x14ac:dyDescent="0.4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ht="30" customHeight="1" x14ac:dyDescent="0.4">
      <c r="A5" s="41" t="s">
        <v>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ht="16.5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1" t="s">
        <v>3</v>
      </c>
      <c r="B44" s="32"/>
      <c r="C44" s="3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3" t="s">
        <v>4</v>
      </c>
      <c r="B45" s="34"/>
      <c r="C45" s="3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5" t="s">
        <v>5</v>
      </c>
      <c r="B46" s="36"/>
      <c r="C46" s="3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45" customHeight="1" x14ac:dyDescent="0.5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33" customHeight="1" x14ac:dyDescent="0.4">
      <c r="A3" s="39" t="s">
        <v>135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9.75" customHeight="1" x14ac:dyDescent="0.4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ht="30" customHeight="1" x14ac:dyDescent="0.4">
      <c r="A5" s="41" t="s">
        <v>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ht="16.5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1" t="s">
        <v>3</v>
      </c>
      <c r="B48" s="32"/>
      <c r="C48" s="3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3" t="s">
        <v>4</v>
      </c>
      <c r="B49" s="34"/>
      <c r="C49" s="3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35" t="s">
        <v>5</v>
      </c>
      <c r="B50" s="36"/>
      <c r="C50" s="3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</row>
    <row r="63" spans="1:15" x14ac:dyDescent="0.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</row>
    <row r="64" spans="1:15" ht="36" customHeight="1" x14ac:dyDescent="0.5">
      <c r="A64" s="51" t="s">
        <v>17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</row>
    <row r="65" spans="1:15" ht="38.25" customHeight="1" x14ac:dyDescent="0.4">
      <c r="A65" s="53" t="s">
        <v>139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</row>
    <row r="66" spans="1:15" ht="42" customHeight="1" x14ac:dyDescent="0.4">
      <c r="A66" s="55" t="s">
        <v>145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</row>
    <row r="67" spans="1:15" ht="42" customHeight="1" x14ac:dyDescent="0.4">
      <c r="A67" s="48" t="s">
        <v>140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</row>
    <row r="68" spans="1:15" ht="21" customHeight="1" x14ac:dyDescent="0.4">
      <c r="A68" s="48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4" t="s">
        <v>4</v>
      </c>
      <c r="B83" s="45"/>
      <c r="C83" s="45"/>
      <c r="D83" s="45"/>
    </row>
    <row r="84" spans="1:7" ht="15" x14ac:dyDescent="0.25">
      <c r="A84" s="46" t="s">
        <v>144</v>
      </c>
      <c r="B84" s="47"/>
      <c r="C84" s="47"/>
      <c r="D84" s="47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11-25-25 - 2-15-26 (2 quarter)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'11-25-25 - 2-15-26 (2 quarter)'!Print_Area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2025-12-01T02:21:25Z</cp:lastPrinted>
  <dcterms:created xsi:type="dcterms:W3CDTF">2013-12-12T05:08:35Z</dcterms:created>
  <dcterms:modified xsi:type="dcterms:W3CDTF">2025-12-01T05:31:28Z</dcterms:modified>
</cp:coreProperties>
</file>