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-120" windowWidth="20640" windowHeight="11040"/>
  </bookViews>
  <sheets>
    <sheet name="11-5-25 - 2-11-26 (1 quarter)" sheetId="63" r:id="rId1"/>
    <sheet name="7-7-25 - 9-22-25 (3rd quarter)" sheetId="62" state="hidden" r:id="rId2"/>
    <sheet name="4-14-25 - 6-30-25 (2nd quarter)" sheetId="61" state="hidden" r:id="rId3"/>
    <sheet name="1-20-25 - 4-7-25 (1 quarter)" sheetId="60" state="hidden" r:id="rId4"/>
    <sheet name="7-27-24 - 10-12-24 (3 quarter)" sheetId="59" state="hidden" r:id="rId5"/>
    <sheet name="5-4-24 - 7-20-24 (2 quarter)" sheetId="58" state="hidden" r:id="rId6"/>
    <sheet name="2-4-24 - 4-27-24 (1 quarter)" sheetId="57" state="hidden" r:id="rId7"/>
    <sheet name="6-4-23 - 9-10-23 (17 month)" sheetId="56" state="hidden" r:id="rId8"/>
    <sheet name="2-19-23 - 5-21-23 (16 months)" sheetId="55" state="hidden" r:id="rId9"/>
    <sheet name="10-30-22 - 2-12-23 (6 month)" sheetId="54" state="hidden" r:id="rId10"/>
    <sheet name="8-7-22 - 10-23-22 (5 month)" sheetId="53" state="hidden" r:id="rId11"/>
    <sheet name="4-10-22 - 7-31-22 (4 month)" sheetId="52" state="hidden" r:id="rId12"/>
    <sheet name="10-3-21 - 4-3-22 (3 month)" sheetId="51" state="hidden" r:id="rId13"/>
    <sheet name="6-27-21 - 9-26-21 (2 month)" sheetId="50" state="hidden" r:id="rId14"/>
    <sheet name="3-21-21 - 6-20-21 (1 month)" sheetId="49" state="hidden" r:id="rId15"/>
  </sheets>
  <definedNames>
    <definedName name="_xlnm.Print_Area" localSheetId="9">'10-30-22 - 2-12-23 (6 month)'!$A$1:$O$84</definedName>
    <definedName name="_xlnm.Print_Area" localSheetId="0">'11-5-25 - 2-11-26 (1 quarter)'!$A$1:$O$49</definedName>
    <definedName name="_xlnm.Print_Area" localSheetId="3">'1-20-25 - 4-7-25 (1 quarter)'!$A$1:$O$52</definedName>
    <definedName name="_xlnm.Print_Area" localSheetId="8">'2-19-23 - 5-21-23 (16 months)'!$A$1:$O$46</definedName>
    <definedName name="_xlnm.Print_Area" localSheetId="6">'2-4-24 - 4-27-24 (1 quarter)'!$A$1:$O$30</definedName>
    <definedName name="_xlnm.Print_Area" localSheetId="2">'4-14-25 - 6-30-25 (2nd quarter)'!$A$1:$O$46</definedName>
    <definedName name="_xlnm.Print_Area" localSheetId="5">'5-4-24 - 7-20-24 (2 quarter)'!$A$1:$O$28</definedName>
    <definedName name="_xlnm.Print_Area" localSheetId="7">'6-4-23 - 9-10-23 (17 month)'!$A$1:$O$40</definedName>
    <definedName name="_xlnm.Print_Area" localSheetId="4">'7-27-24 - 10-12-24 (3 quarter)'!$A$1:$O$35</definedName>
    <definedName name="_xlnm.Print_Area" localSheetId="1">'7-7-25 - 9-22-25 (3rd quarter)'!$A$1:$O$45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63" l="1"/>
  <c r="C36" i="63"/>
  <c r="C20" i="63"/>
  <c r="C40" i="63"/>
  <c r="C35" i="63"/>
  <c r="C31" i="63"/>
  <c r="C41" i="63"/>
  <c r="C15" i="63"/>
  <c r="C12" i="63"/>
  <c r="C45" i="63"/>
  <c r="C44" i="63"/>
  <c r="C43" i="63"/>
  <c r="C16" i="63"/>
  <c r="C32" i="63"/>
  <c r="C25" i="63"/>
  <c r="C19" i="63"/>
  <c r="C14" i="63"/>
  <c r="C22" i="63"/>
  <c r="C11" i="63"/>
  <c r="C37" i="63"/>
  <c r="C34" i="63"/>
  <c r="C29" i="63"/>
  <c r="C23" i="63"/>
  <c r="C26" i="63"/>
  <c r="C8" i="63"/>
  <c r="C5" i="63"/>
  <c r="C30" i="63"/>
  <c r="C39" i="63"/>
  <c r="C18" i="63"/>
  <c r="C13" i="63"/>
  <c r="C6" i="63"/>
  <c r="C28" i="63"/>
  <c r="C10" i="63"/>
  <c r="C9" i="63"/>
  <c r="C21" i="63"/>
  <c r="C24" i="63"/>
  <c r="C17" i="63" l="1"/>
  <c r="C33" i="63"/>
  <c r="C38" i="63"/>
  <c r="C7" i="63"/>
  <c r="C27" i="63"/>
  <c r="C41" i="62" l="1"/>
  <c r="C26" i="62"/>
  <c r="C37" i="62" l="1"/>
  <c r="C32" i="62" l="1"/>
  <c r="C39" i="62" l="1"/>
  <c r="C36" i="62"/>
  <c r="C38" i="62" l="1"/>
  <c r="C33" i="62"/>
  <c r="C34" i="62"/>
  <c r="C30" i="62"/>
  <c r="C15" i="62"/>
  <c r="C40" i="62" l="1"/>
  <c r="C25" i="62"/>
  <c r="C18" i="62" l="1"/>
  <c r="C19" i="62"/>
  <c r="C31" i="62"/>
  <c r="C22" i="62"/>
  <c r="C23" i="62"/>
  <c r="C27" i="62" l="1"/>
  <c r="C35" i="62"/>
  <c r="C17" i="62"/>
  <c r="C10" i="62"/>
  <c r="C24" i="62"/>
  <c r="C29" i="62"/>
  <c r="C9" i="62"/>
  <c r="C16" i="62"/>
  <c r="C14" i="62"/>
  <c r="C20" i="62"/>
  <c r="C28" i="62"/>
  <c r="C21" i="62"/>
  <c r="C8" i="62"/>
  <c r="C12" i="62"/>
  <c r="C11" i="62"/>
  <c r="C13" i="62"/>
  <c r="C42" i="61" l="1"/>
  <c r="C36" i="61"/>
  <c r="C35" i="61"/>
  <c r="C31" i="61" l="1"/>
  <c r="C29" i="61"/>
  <c r="C41" i="61"/>
  <c r="C40" i="61" l="1"/>
  <c r="C37" i="61" l="1"/>
  <c r="C33" i="61" l="1"/>
  <c r="C24" i="61" l="1"/>
  <c r="C34" i="61"/>
  <c r="C28" i="61"/>
  <c r="C20" i="61" l="1"/>
  <c r="C39" i="61" l="1"/>
  <c r="C27" i="61"/>
  <c r="C26" i="61" l="1"/>
  <c r="C30" i="61" l="1"/>
  <c r="C32" i="61"/>
  <c r="C25" i="61"/>
  <c r="C23" i="61" l="1"/>
  <c r="C21" i="61"/>
  <c r="C38" i="61"/>
  <c r="C18" i="61"/>
  <c r="C19" i="61"/>
  <c r="C17" i="61"/>
  <c r="C22" i="61"/>
  <c r="C10" i="61"/>
  <c r="C16" i="61"/>
  <c r="C8" i="61"/>
  <c r="C14" i="61"/>
  <c r="C15" i="61"/>
  <c r="C12" i="61"/>
  <c r="C9" i="61"/>
  <c r="C13" i="61"/>
  <c r="C11" i="61"/>
  <c r="C45" i="60" l="1"/>
  <c r="C48" i="60" l="1"/>
  <c r="C25" i="60"/>
  <c r="C39" i="60"/>
  <c r="C24" i="60" l="1"/>
  <c r="C38" i="60" l="1"/>
  <c r="C30" i="60"/>
  <c r="C21" i="60"/>
  <c r="C40" i="60" l="1"/>
  <c r="C43" i="60"/>
  <c r="C32" i="60" l="1"/>
  <c r="C31" i="60"/>
  <c r="C23" i="60"/>
  <c r="C36" i="60"/>
  <c r="C47" i="60" l="1"/>
  <c r="C37" i="60"/>
  <c r="C16" i="60"/>
  <c r="C11" i="60"/>
  <c r="C14" i="60"/>
  <c r="C18" i="60"/>
  <c r="C33" i="60"/>
  <c r="C28" i="60"/>
  <c r="C27" i="60"/>
  <c r="C15" i="60"/>
  <c r="C29" i="60"/>
  <c r="C34" i="60" l="1"/>
  <c r="C17" i="60"/>
  <c r="C22" i="60"/>
  <c r="C20" i="60"/>
  <c r="C26" i="60"/>
  <c r="C10" i="60"/>
  <c r="C44" i="60"/>
  <c r="C9" i="60"/>
  <c r="C41" i="60"/>
  <c r="C35" i="60"/>
  <c r="C42" i="60"/>
  <c r="C8" i="60"/>
  <c r="C19" i="60"/>
  <c r="C13" i="60"/>
  <c r="C12" i="60"/>
  <c r="C46" i="60"/>
  <c r="C30" i="59" l="1"/>
  <c r="C29" i="59"/>
  <c r="C28" i="59"/>
  <c r="C16" i="59" l="1"/>
  <c r="C13" i="59"/>
  <c r="C24" i="59" l="1"/>
  <c r="C11" i="59"/>
  <c r="C14" i="59" l="1"/>
  <c r="C26" i="59"/>
  <c r="C22" i="59"/>
  <c r="C17" i="59"/>
  <c r="C20" i="59" l="1"/>
  <c r="C23" i="59"/>
  <c r="C19" i="59"/>
  <c r="C18" i="59" l="1"/>
  <c r="C12" i="59"/>
  <c r="C15" i="59"/>
  <c r="C21" i="59"/>
  <c r="C25" i="59"/>
  <c r="C27" i="59"/>
  <c r="C31" i="59"/>
  <c r="C9" i="59"/>
  <c r="C8" i="59"/>
  <c r="C10" i="59"/>
  <c r="C19" i="58" l="1"/>
  <c r="C24" i="58" l="1"/>
  <c r="C21" i="58" l="1"/>
  <c r="C18" i="58" l="1"/>
  <c r="C23" i="58" l="1"/>
  <c r="C20" i="58" l="1"/>
  <c r="C9" i="58"/>
  <c r="C22" i="58"/>
  <c r="C17" i="58"/>
  <c r="C14" i="58"/>
  <c r="C15" i="58"/>
  <c r="C12" i="58"/>
  <c r="C16" i="58"/>
  <c r="C13" i="58"/>
  <c r="C10" i="58"/>
  <c r="C11" i="58"/>
  <c r="C8" i="58"/>
  <c r="C22" i="57" l="1"/>
  <c r="C25" i="57"/>
  <c r="C24" i="57"/>
  <c r="C18" i="57"/>
  <c r="C15" i="57"/>
  <c r="C11" i="57"/>
  <c r="C26" i="57"/>
  <c r="C17" i="57"/>
  <c r="C12" i="57"/>
  <c r="C23" i="57"/>
  <c r="C21" i="57"/>
  <c r="C9" i="57"/>
  <c r="C10" i="57"/>
  <c r="C19" i="57"/>
  <c r="C16" i="57"/>
  <c r="C20" i="57"/>
  <c r="C14" i="57"/>
  <c r="C13" i="57"/>
  <c r="C8" i="57"/>
  <c r="C34" i="56"/>
  <c r="C36" i="56"/>
  <c r="C29" i="56"/>
  <c r="C30" i="56"/>
  <c r="C31" i="56"/>
  <c r="C35" i="56"/>
  <c r="C23" i="56"/>
  <c r="C33" i="56"/>
  <c r="C32" i="56"/>
  <c r="C28" i="56"/>
  <c r="C26" i="56"/>
  <c r="C27" i="56"/>
  <c r="C19" i="56"/>
  <c r="C22" i="56"/>
  <c r="C14" i="56"/>
  <c r="C24" i="56"/>
  <c r="C17" i="56"/>
  <c r="C12" i="56"/>
  <c r="C21" i="56"/>
  <c r="C11" i="56"/>
  <c r="C20" i="56"/>
  <c r="C18" i="56"/>
  <c r="C16" i="56"/>
  <c r="C15" i="56"/>
  <c r="C25" i="56"/>
  <c r="C13" i="56"/>
  <c r="C10" i="56"/>
  <c r="C9" i="56"/>
  <c r="C8" i="56"/>
  <c r="C40" i="55"/>
  <c r="C28" i="55"/>
  <c r="C36" i="55"/>
  <c r="C42" i="55"/>
  <c r="C26" i="55"/>
  <c r="C38" i="55"/>
  <c r="C39" i="55"/>
  <c r="C31" i="55"/>
  <c r="C30" i="55"/>
  <c r="C17" i="55"/>
  <c r="C19" i="55"/>
  <c r="C37" i="55"/>
  <c r="C33" i="55"/>
  <c r="C11" i="55"/>
  <c r="C21" i="55"/>
  <c r="C23" i="55"/>
  <c r="C20" i="55"/>
  <c r="C24" i="55"/>
  <c r="C18" i="55"/>
  <c r="C27" i="55"/>
  <c r="C32" i="55"/>
  <c r="C15" i="55"/>
  <c r="C35" i="55"/>
  <c r="C13" i="55"/>
  <c r="C34" i="55"/>
  <c r="C22" i="55"/>
  <c r="C41" i="55"/>
  <c r="C29" i="55"/>
  <c r="C16" i="55"/>
  <c r="C9" i="55"/>
  <c r="C8" i="55"/>
  <c r="C14" i="55"/>
  <c r="C10" i="55"/>
  <c r="C25" i="55"/>
  <c r="C12" i="55"/>
  <c r="C70" i="54"/>
  <c r="C73" i="54"/>
  <c r="C40" i="54"/>
  <c r="C36" i="54"/>
  <c r="C80" i="54"/>
  <c r="C45" i="54"/>
  <c r="C32" i="54"/>
  <c r="C34" i="54"/>
  <c r="C44" i="54"/>
  <c r="C71" i="54"/>
  <c r="C74" i="54"/>
  <c r="C78" i="54"/>
  <c r="C77" i="54"/>
  <c r="C76" i="54"/>
  <c r="C81" i="54"/>
  <c r="C72" i="54"/>
  <c r="C75" i="54"/>
  <c r="C79" i="54"/>
  <c r="C39" i="54"/>
  <c r="C43" i="54"/>
  <c r="C41" i="54"/>
  <c r="C22" i="54"/>
  <c r="C18" i="54"/>
  <c r="C35" i="54"/>
  <c r="C33" i="54"/>
  <c r="C14" i="54"/>
  <c r="C25" i="54"/>
  <c r="C37" i="54"/>
  <c r="C12" i="54"/>
  <c r="C29" i="54"/>
  <c r="C15" i="54"/>
  <c r="C21" i="54"/>
  <c r="C46" i="54"/>
  <c r="C23" i="54"/>
  <c r="C30" i="54"/>
  <c r="C42" i="54"/>
  <c r="C31" i="54"/>
  <c r="C28" i="54"/>
  <c r="C27" i="54"/>
  <c r="C16" i="54"/>
  <c r="C17" i="54"/>
  <c r="C11" i="54"/>
  <c r="C9" i="54"/>
  <c r="C8" i="54"/>
  <c r="C13" i="54"/>
  <c r="C24" i="54"/>
  <c r="C19" i="54"/>
  <c r="C10" i="54"/>
  <c r="C38" i="54"/>
  <c r="C26" i="54"/>
  <c r="C20" i="54"/>
  <c r="C34" i="53"/>
  <c r="C33" i="53"/>
  <c r="C45" i="53"/>
  <c r="C42" i="53"/>
  <c r="C49" i="53"/>
  <c r="C46" i="53"/>
  <c r="C44" i="53"/>
  <c r="C47" i="53"/>
  <c r="C36" i="53"/>
  <c r="C29" i="53"/>
  <c r="C18" i="53"/>
  <c r="C30" i="53"/>
  <c r="C32" i="53"/>
  <c r="C38" i="53"/>
  <c r="C43" i="53"/>
  <c r="C26" i="53"/>
  <c r="C40" i="53"/>
  <c r="C39" i="53"/>
  <c r="C31" i="53"/>
  <c r="C10" i="53"/>
  <c r="C41" i="53"/>
  <c r="C12" i="53"/>
  <c r="C35" i="53"/>
  <c r="C23" i="53"/>
  <c r="C9" i="53"/>
  <c r="C48" i="53"/>
  <c r="C20" i="53"/>
  <c r="C17" i="53"/>
  <c r="C15" i="53"/>
  <c r="C22" i="53"/>
  <c r="C27" i="53"/>
  <c r="C21" i="53"/>
  <c r="C16" i="53"/>
  <c r="C24" i="53"/>
  <c r="C19" i="53"/>
  <c r="C37" i="53"/>
  <c r="C13" i="53"/>
  <c r="C14" i="53"/>
  <c r="C25" i="53"/>
  <c r="C28" i="53"/>
  <c r="C11" i="53"/>
  <c r="C8" i="53"/>
  <c r="C31" i="52"/>
  <c r="C50" i="52"/>
  <c r="C48" i="52"/>
  <c r="C25" i="52"/>
  <c r="C28" i="52"/>
  <c r="C9" i="52"/>
  <c r="C8" i="52"/>
  <c r="C10" i="52"/>
  <c r="C11" i="52"/>
  <c r="C12" i="52"/>
  <c r="C13" i="52"/>
  <c r="C14" i="52"/>
  <c r="C15" i="52"/>
  <c r="C20" i="52"/>
  <c r="C17" i="52"/>
  <c r="C22" i="52"/>
  <c r="C16" i="52"/>
  <c r="C23" i="52"/>
  <c r="C18" i="52"/>
  <c r="C26" i="52"/>
  <c r="C27" i="52"/>
  <c r="C19" i="52"/>
  <c r="C24" i="52"/>
  <c r="C21" i="52"/>
  <c r="C30" i="52"/>
  <c r="C32" i="52"/>
  <c r="C33" i="52"/>
  <c r="C34" i="52"/>
  <c r="C35" i="52"/>
  <c r="C36" i="52"/>
  <c r="C37" i="52"/>
  <c r="C38" i="52"/>
  <c r="C29" i="52"/>
  <c r="C39" i="52"/>
  <c r="C40" i="52"/>
  <c r="C41" i="52"/>
  <c r="C42" i="52"/>
  <c r="C43" i="52"/>
  <c r="C44" i="52"/>
  <c r="C45" i="52"/>
  <c r="C46" i="52"/>
  <c r="C47" i="52"/>
  <c r="C49" i="52"/>
  <c r="C38" i="51"/>
  <c r="C35" i="51"/>
  <c r="C24" i="51"/>
  <c r="C10" i="51"/>
  <c r="C12" i="51"/>
  <c r="C33" i="51"/>
  <c r="C31" i="51"/>
  <c r="C41" i="51"/>
  <c r="C37" i="51"/>
  <c r="C17" i="51"/>
  <c r="C15" i="51"/>
  <c r="C30" i="51"/>
  <c r="C9" i="51"/>
  <c r="C16" i="51"/>
  <c r="C14" i="51"/>
  <c r="C34" i="51"/>
  <c r="C18" i="51"/>
  <c r="C21" i="51"/>
  <c r="C26" i="51"/>
  <c r="C39" i="51"/>
  <c r="C8" i="51"/>
  <c r="C25" i="51"/>
  <c r="C23" i="51"/>
  <c r="C19" i="51"/>
  <c r="C22" i="51"/>
  <c r="C28" i="51"/>
  <c r="C36" i="51"/>
  <c r="C20" i="51"/>
  <c r="C32" i="51"/>
  <c r="C29" i="51"/>
  <c r="C13" i="51"/>
  <c r="C11" i="51"/>
  <c r="C40" i="51"/>
  <c r="E27" i="51"/>
  <c r="C27" i="51" s="1"/>
  <c r="C43" i="50"/>
  <c r="C39" i="50"/>
  <c r="C38" i="50"/>
  <c r="C37" i="50"/>
  <c r="C21" i="50"/>
  <c r="C41" i="50"/>
  <c r="C44" i="50"/>
  <c r="C23" i="50"/>
  <c r="C25" i="50"/>
  <c r="C26" i="50"/>
  <c r="C36" i="50"/>
  <c r="C22" i="50"/>
  <c r="C17" i="50"/>
  <c r="C33" i="50"/>
  <c r="C15" i="50"/>
  <c r="C28" i="50"/>
  <c r="C42" i="50"/>
  <c r="C27" i="50"/>
  <c r="C32" i="50"/>
  <c r="C30" i="50"/>
  <c r="C40" i="50"/>
  <c r="C10" i="50"/>
  <c r="C24" i="50"/>
  <c r="C35" i="50"/>
  <c r="C14" i="50"/>
  <c r="C31" i="50"/>
  <c r="C18" i="50"/>
  <c r="C12" i="50"/>
  <c r="C29" i="50"/>
  <c r="C19" i="50"/>
  <c r="C34" i="50"/>
  <c r="C11" i="50"/>
  <c r="C13" i="50"/>
  <c r="C45" i="50"/>
  <c r="C16" i="50"/>
  <c r="C9" i="50"/>
  <c r="C20" i="50"/>
  <c r="C8" i="50"/>
  <c r="C36" i="49"/>
  <c r="C28" i="49"/>
  <c r="C38" i="49"/>
  <c r="C46" i="49"/>
  <c r="C45" i="49"/>
  <c r="C44" i="49"/>
  <c r="C43" i="49"/>
  <c r="C42" i="49"/>
  <c r="C41" i="49"/>
  <c r="C40" i="49"/>
  <c r="C39" i="49"/>
  <c r="C37" i="49"/>
  <c r="C35" i="49"/>
  <c r="C34" i="49"/>
  <c r="C33" i="49"/>
  <c r="C22" i="49"/>
  <c r="C32" i="49"/>
  <c r="C31" i="49"/>
  <c r="C30" i="49"/>
  <c r="C29" i="49"/>
  <c r="C27" i="49"/>
  <c r="C26" i="49"/>
  <c r="C20" i="49"/>
  <c r="C17" i="49"/>
  <c r="C25" i="49"/>
  <c r="C19" i="49"/>
  <c r="C24" i="49"/>
  <c r="C23" i="49"/>
  <c r="C21" i="49"/>
  <c r="C18" i="49"/>
  <c r="C15" i="49"/>
  <c r="C14" i="49"/>
  <c r="C12" i="49"/>
  <c r="C11" i="49"/>
  <c r="C16" i="49"/>
  <c r="C13" i="49"/>
  <c r="C10" i="49"/>
  <c r="C9" i="49"/>
  <c r="C8" i="49"/>
</calcChain>
</file>

<file path=xl/sharedStrings.xml><?xml version="1.0" encoding="utf-8"?>
<sst xmlns="http://schemas.openxmlformats.org/spreadsheetml/2006/main" count="664" uniqueCount="302">
  <si>
    <t>PLAYER NAME</t>
  </si>
  <si>
    <t>RANK</t>
  </si>
  <si>
    <t>TOTAL</t>
  </si>
  <si>
    <t>TOP 32 QUALIFIER'S</t>
  </si>
  <si>
    <t>TOP 10 POINT LEADERS</t>
  </si>
  <si>
    <t>TOP 10 SUB'S</t>
  </si>
  <si>
    <t>Cadenhead, Kenneth</t>
  </si>
  <si>
    <t>Butler, Amanda</t>
  </si>
  <si>
    <t>Deanda, Marissa</t>
  </si>
  <si>
    <t>$250 CASH PRIZE</t>
  </si>
  <si>
    <t>Culpepper, Scott</t>
  </si>
  <si>
    <t>Westerhaus, Hailey</t>
  </si>
  <si>
    <t>Deanda, Blake</t>
  </si>
  <si>
    <t>Waldie, Karen</t>
  </si>
  <si>
    <t>Robinson, Andy</t>
  </si>
  <si>
    <t>Stovall, Tambra</t>
  </si>
  <si>
    <t>Johnson, Barry</t>
  </si>
  <si>
    <t>RATTLESNAKE BALLROOM</t>
  </si>
  <si>
    <t>Hoffman, Tim</t>
  </si>
  <si>
    <t>Bolt, Paul</t>
  </si>
  <si>
    <t>Daugher, Jason</t>
  </si>
  <si>
    <t>Clay, Kenny</t>
  </si>
  <si>
    <t>Murski, Mike</t>
  </si>
  <si>
    <t>Dashner, Ryne</t>
  </si>
  <si>
    <t>Cathey, Jack</t>
  </si>
  <si>
    <t>Dennis, CW</t>
  </si>
  <si>
    <t>Garvelli, Joe</t>
  </si>
  <si>
    <t>Roberson, Mike</t>
  </si>
  <si>
    <t>Thelie, Jodie</t>
  </si>
  <si>
    <t>Vaughn, Gill</t>
  </si>
  <si>
    <t>Robinson, Mike</t>
  </si>
  <si>
    <t>Dosher, Ryne</t>
  </si>
  <si>
    <t>Stehn, Kevin</t>
  </si>
  <si>
    <t>Vaughn, Paige</t>
  </si>
  <si>
    <t>Blankinship, Mathew</t>
  </si>
  <si>
    <t>Powers, Laura</t>
  </si>
  <si>
    <t>Clay, Hunter</t>
  </si>
  <si>
    <t>Reagan, Casey</t>
  </si>
  <si>
    <t>King, Ben</t>
  </si>
  <si>
    <t>Parrott, Dickey</t>
  </si>
  <si>
    <t>Godsin, Robert</t>
  </si>
  <si>
    <t>Hoffman, Johnny</t>
  </si>
  <si>
    <t>Dennis, Albert</t>
  </si>
  <si>
    <t>QUARTERLY TOURNAMENT:  SUNDAY 6/27/21</t>
  </si>
  <si>
    <t>White, Dusty</t>
  </si>
  <si>
    <t>Ginest, Ella</t>
  </si>
  <si>
    <t>Heid, Meik</t>
  </si>
  <si>
    <t>Lamb, Randy</t>
  </si>
  <si>
    <t>QUARTERLY TOURNAMENT:  SUNDAY 10/3/21</t>
  </si>
  <si>
    <t>Huffman, Johnny</t>
  </si>
  <si>
    <t>Cathy, Jack</t>
  </si>
  <si>
    <t>Sawyers, Ronnie</t>
  </si>
  <si>
    <t>Dooley, Bill</t>
  </si>
  <si>
    <t>Herring, Bryan</t>
  </si>
  <si>
    <t>White, Dustin</t>
  </si>
  <si>
    <t>Hussion, Shannon</t>
  </si>
  <si>
    <t>Gonzales, Chris</t>
  </si>
  <si>
    <t>Foster, Bob</t>
  </si>
  <si>
    <t>Hamby, Jerry</t>
  </si>
  <si>
    <t>Paulson, Guy</t>
  </si>
  <si>
    <t>O'Neal, Jennie</t>
  </si>
  <si>
    <t>O'Neal, Patrick</t>
  </si>
  <si>
    <t>McCully, Angie</t>
  </si>
  <si>
    <t>Deande, Marissa</t>
  </si>
  <si>
    <t>Johnson, Kristin</t>
  </si>
  <si>
    <t>Ramirez, Martha</t>
  </si>
  <si>
    <t>Hanna, Doug</t>
  </si>
  <si>
    <t>Thompson, T.L.</t>
  </si>
  <si>
    <t>Thielel, Jodie</t>
  </si>
  <si>
    <t>Catchings, Bubba</t>
  </si>
  <si>
    <t>McDaniel, John</t>
  </si>
  <si>
    <t>Boy, Taco</t>
  </si>
  <si>
    <t>Spence, Brian</t>
  </si>
  <si>
    <t>Lossaley, Allen</t>
  </si>
  <si>
    <t>Simmons, Michele</t>
  </si>
  <si>
    <t>Bigham, Debbie</t>
  </si>
  <si>
    <t>Vaughn, Page</t>
  </si>
  <si>
    <t>Nelson, Linda</t>
  </si>
  <si>
    <t>Huffman, Bryan</t>
  </si>
  <si>
    <t>Ramos, Josh</t>
  </si>
  <si>
    <t>Speer, Thurman</t>
  </si>
  <si>
    <t>Byrd, Jeff</t>
  </si>
  <si>
    <t>QUARTERLY TOURNAMENT:  SUNDAY 4/10/22</t>
  </si>
  <si>
    <t>Speer, Thurman "TJ"</t>
  </si>
  <si>
    <t>Griiffin, Diann</t>
  </si>
  <si>
    <t>Parker, James</t>
  </si>
  <si>
    <t>Varra, Liana</t>
  </si>
  <si>
    <t>Lane, Randy</t>
  </si>
  <si>
    <t>Simsons, Michele</t>
  </si>
  <si>
    <t>Leftwich, Christine</t>
  </si>
  <si>
    <t>Olson, Steve</t>
  </si>
  <si>
    <t>Loosley, Alan</t>
  </si>
  <si>
    <t>Tucker, Wes</t>
  </si>
  <si>
    <t>Bigham, Debbi</t>
  </si>
  <si>
    <t>Peake, Ken</t>
  </si>
  <si>
    <t>Lottus, John</t>
  </si>
  <si>
    <t>Peake, Yelena</t>
  </si>
  <si>
    <t>Grudgel, Gary</t>
  </si>
  <si>
    <t>Bolt, Shauna</t>
  </si>
  <si>
    <t>Arreguin, Trudy</t>
  </si>
  <si>
    <t>Love, Randy</t>
  </si>
  <si>
    <t>QUARTERLY TOURNAMENT:  SUNDAY 8/7/22</t>
  </si>
  <si>
    <t>Kannon, Bardy</t>
  </si>
  <si>
    <t>Lewis, Christine</t>
  </si>
  <si>
    <t>Olivarri, Roy</t>
  </si>
  <si>
    <t>Olivarri, Tony</t>
  </si>
  <si>
    <t>Flower, Wayne</t>
  </si>
  <si>
    <t>QUARTERLY TOURNAMENT:  SUNDAY 10/30/22</t>
  </si>
  <si>
    <t>Leonard, John</t>
  </si>
  <si>
    <t>Loftus, John</t>
  </si>
  <si>
    <t>Hill, Robert "Bob"</t>
  </si>
  <si>
    <t>Moore, Raymond</t>
  </si>
  <si>
    <t>Adams, Erica</t>
  </si>
  <si>
    <t>Molina, Reggie</t>
  </si>
  <si>
    <t>Greenway, Deseree</t>
  </si>
  <si>
    <t>Wilkerson, Kink</t>
  </si>
  <si>
    <t>Bankston, Jacki</t>
  </si>
  <si>
    <t>Toon, David</t>
  </si>
  <si>
    <t>McKinney, Troy</t>
  </si>
  <si>
    <t>Seese, Terri</t>
  </si>
  <si>
    <t>Flowers, Wayne</t>
  </si>
  <si>
    <t>Hanshew, Ray</t>
  </si>
  <si>
    <t>Stutts, Brocke</t>
  </si>
  <si>
    <t>Maxwell, Caleb</t>
  </si>
  <si>
    <t>Bundick, Jay</t>
  </si>
  <si>
    <t>Robinson, Doug</t>
  </si>
  <si>
    <t>Wylie, Steve</t>
  </si>
  <si>
    <t>Wylie, Bobbie</t>
  </si>
  <si>
    <t>Jones, Barb</t>
  </si>
  <si>
    <t>Hodges, James</t>
  </si>
  <si>
    <t>Stutts, Brooke</t>
  </si>
  <si>
    <t>White, Duston</t>
  </si>
  <si>
    <t>Grimes, Debra</t>
  </si>
  <si>
    <t>Johnson, Joseph</t>
  </si>
  <si>
    <t>Allen, Lizanne</t>
  </si>
  <si>
    <t>QUARTERLY TOURNAMENT:  SUNDAY 2/19/23</t>
  </si>
  <si>
    <t>Villolovos, Gabby</t>
  </si>
  <si>
    <t>Villolovos, Hannan</t>
  </si>
  <si>
    <t>Leftwich, Paig</t>
  </si>
  <si>
    <t>MONTHLY EVENT (TOP-10 POINT LEADERS QUALIFY)</t>
  </si>
  <si>
    <t>$1,000 GIVEAWAY (CASH &amp; PRIZES)</t>
  </si>
  <si>
    <t>McDonald, Trace</t>
  </si>
  <si>
    <t>Rushing, Keith</t>
  </si>
  <si>
    <t>McPeek, John</t>
  </si>
  <si>
    <t xml:space="preserve">TOP 5 SUB'S </t>
  </si>
  <si>
    <t>SATURDAY: 3/4/23 / LA SIRENA (ARLINGTON) / 2:00 P.M.</t>
  </si>
  <si>
    <t>Vandiver, Ian</t>
  </si>
  <si>
    <t>Rowcutt, Haydan</t>
  </si>
  <si>
    <t>Cathings, Bubba</t>
  </si>
  <si>
    <t>McWhorter, Dan</t>
  </si>
  <si>
    <t>Leftwich, Paige</t>
  </si>
  <si>
    <t>Aponte, Jose</t>
  </si>
  <si>
    <t>RATTLESNAKE ROADHOUSE</t>
  </si>
  <si>
    <t>Scott, David</t>
  </si>
  <si>
    <t>Wyatt, Robert</t>
  </si>
  <si>
    <t>Ismael, Jimmy</t>
  </si>
  <si>
    <t>QUARTERLY EVENT:  SUNDAY 6/4/23</t>
  </si>
  <si>
    <t>Petrusaitis, Don</t>
  </si>
  <si>
    <t>White, Mariah</t>
  </si>
  <si>
    <t>Mangrum, Christopher</t>
  </si>
  <si>
    <t>QUARTERLY EVENT:  SUNDAY 9/24/23</t>
  </si>
  <si>
    <t>Logan, Jan</t>
  </si>
  <si>
    <t>Recker, Mitchell</t>
  </si>
  <si>
    <t>$260 CASH PRIZE</t>
  </si>
  <si>
    <t>BLACKIE'S BAIT SHOP</t>
  </si>
  <si>
    <t>Weinberg, Matt</t>
  </si>
  <si>
    <t>Morin, Bryan</t>
  </si>
  <si>
    <t>Morin, Mindy</t>
  </si>
  <si>
    <t>QUARTERLY EVENT:  SATURDAY 5/4/24</t>
  </si>
  <si>
    <t>Recker, Ron</t>
  </si>
  <si>
    <t>Ramos, Kelly</t>
  </si>
  <si>
    <t>Ramos, Joshua</t>
  </si>
  <si>
    <t>Wood, Bob</t>
  </si>
  <si>
    <t>QUARTERLY EVENT:  SATURDAY 7/27/24</t>
  </si>
  <si>
    <t>Hooley, Sheri</t>
  </si>
  <si>
    <t>Russell, John</t>
  </si>
  <si>
    <t>Bullard, Katy</t>
  </si>
  <si>
    <t>QUARTERLY EVENT:  SATURDAY 10/19/24</t>
  </si>
  <si>
    <t>Jackson, Tammy</t>
  </si>
  <si>
    <t>Harper, Alice</t>
  </si>
  <si>
    <t>Kendzior, Kendra</t>
  </si>
  <si>
    <t>Rogers, Carolyn</t>
  </si>
  <si>
    <t>Patty, John</t>
  </si>
  <si>
    <t>Procell - Bowen, Terri</t>
  </si>
  <si>
    <t>Eaton, Hunter</t>
  </si>
  <si>
    <t>Speer, TC</t>
  </si>
  <si>
    <t>$320 CASH PRIZE</t>
  </si>
  <si>
    <t>LAKES LANES BOWLING ALLEY</t>
  </si>
  <si>
    <t>QUARTERLY EVENT:  MONDAY 4/14/25</t>
  </si>
  <si>
    <t>Allan, Jason</t>
  </si>
  <si>
    <t>Bland, Josh</t>
  </si>
  <si>
    <t>Bunce, Newton</t>
  </si>
  <si>
    <t>Cheung, Edward</t>
  </si>
  <si>
    <t>Dillinger, Bethany</t>
  </si>
  <si>
    <t>Bernet, Larry</t>
  </si>
  <si>
    <t>Girot, Geoff</t>
  </si>
  <si>
    <t>King, Joe</t>
  </si>
  <si>
    <t>McGanty, Theresa</t>
  </si>
  <si>
    <t>Loew, Ross</t>
  </si>
  <si>
    <t>Romero, Zeke</t>
  </si>
  <si>
    <t>Simmons, Keavis</t>
  </si>
  <si>
    <t>Simmons, Zhaire</t>
  </si>
  <si>
    <t>Troung, Philip</t>
  </si>
  <si>
    <t>Woods, John</t>
  </si>
  <si>
    <t>Marks, Abraham</t>
  </si>
  <si>
    <t>Amoldoni, Joel</t>
  </si>
  <si>
    <t>Christman, Derek</t>
  </si>
  <si>
    <t>Amoldoni, Robert</t>
  </si>
  <si>
    <t>Taylor, Chad</t>
  </si>
  <si>
    <t>Lunter, Phillip</t>
  </si>
  <si>
    <t>Montalbano, Dana</t>
  </si>
  <si>
    <t>Ryan, Lindsey</t>
  </si>
  <si>
    <t>Freiberg, Shannon</t>
  </si>
  <si>
    <t>Cade, Lori</t>
  </si>
  <si>
    <t>Benz, Sharlet</t>
  </si>
  <si>
    <t>Munoz, Alberto</t>
  </si>
  <si>
    <t>Watson, Marsha</t>
  </si>
  <si>
    <t>Zarate, Michael</t>
  </si>
  <si>
    <t>Harris, Andrea</t>
  </si>
  <si>
    <t>English, Darryl</t>
  </si>
  <si>
    <t>Pineda, Alexis</t>
  </si>
  <si>
    <t>Conger, Robert</t>
  </si>
  <si>
    <t>Blackley, Quincy</t>
  </si>
  <si>
    <t>Miller, Wesley</t>
  </si>
  <si>
    <t>Brumfield, Nicholas</t>
  </si>
  <si>
    <t>Amoldoni, Ronaldo</t>
  </si>
  <si>
    <t>Beggs, Tim</t>
  </si>
  <si>
    <t>Arnold, Jerry</t>
  </si>
  <si>
    <t>Scott, Rich</t>
  </si>
  <si>
    <t>Rose, Jim</t>
  </si>
  <si>
    <t>QUARTERLY EVENT:  MONDAY 7/7/25</t>
  </si>
  <si>
    <t>$310 CASH PRIZE</t>
  </si>
  <si>
    <t>Bibb, Felicia</t>
  </si>
  <si>
    <t>Ramsey-Cavett, Belinda</t>
  </si>
  <si>
    <t>Brown, Creighten</t>
  </si>
  <si>
    <t>Brooks, Tamika</t>
  </si>
  <si>
    <t>Saeed, Abullah</t>
  </si>
  <si>
    <t>Williams, Terry</t>
  </si>
  <si>
    <t>Wendt, Rebecca</t>
  </si>
  <si>
    <t>Weldon, Phan</t>
  </si>
  <si>
    <t>Gonzales, Jeremiah</t>
  </si>
  <si>
    <t>Hunt, Anthony</t>
  </si>
  <si>
    <t>Linscome, James</t>
  </si>
  <si>
    <t>Kimbrough, Michael</t>
  </si>
  <si>
    <t>Bibb, Belinda</t>
  </si>
  <si>
    <t>Hong, Jeremy</t>
  </si>
  <si>
    <t>Stratton, Jeremy</t>
  </si>
  <si>
    <t>QUARTERLY EVENT:  MONDAY 9/29/25</t>
  </si>
  <si>
    <t>Kimbrough, Mike</t>
  </si>
  <si>
    <t>Wolfe, Amy</t>
  </si>
  <si>
    <t>Zarate, Miichael</t>
  </si>
  <si>
    <t>Khatter, Carolyn</t>
  </si>
  <si>
    <t>Amoldoni, Ronald</t>
  </si>
  <si>
    <t>Olfet, Behfar</t>
  </si>
  <si>
    <t>Amoldoni, Rovaid</t>
  </si>
  <si>
    <t>Roe, Connie</t>
  </si>
  <si>
    <t>Bagle, Michael</t>
  </si>
  <si>
    <t>Cellint, Roberto</t>
  </si>
  <si>
    <t>Hearvey, Keandre</t>
  </si>
  <si>
    <t>Bohn, Dylan</t>
  </si>
  <si>
    <t>Muro, Humberto</t>
  </si>
  <si>
    <t>Roy, Abel</t>
  </si>
  <si>
    <t>AMERICAN LEGION POST 423</t>
  </si>
  <si>
    <t>Ross, David</t>
  </si>
  <si>
    <t>Brunfield, Nicholas</t>
  </si>
  <si>
    <t>Dowell, Gabe</t>
  </si>
  <si>
    <t>Yentz, Herman</t>
  </si>
  <si>
    <t>Roy, Sam</t>
  </si>
  <si>
    <t>Maxwell, Nick</t>
  </si>
  <si>
    <t>Horsman, Robert</t>
  </si>
  <si>
    <t>Dobbs, Cory</t>
  </si>
  <si>
    <t>Graham, Ron</t>
  </si>
  <si>
    <t>Casamayor, Daniel</t>
  </si>
  <si>
    <t>Lopez, Christine</t>
  </si>
  <si>
    <t>Stout, Tim</t>
  </si>
  <si>
    <t>Bogdan, Andrew</t>
  </si>
  <si>
    <t>Kinney, Brandon</t>
  </si>
  <si>
    <t>Baker, Danny</t>
  </si>
  <si>
    <t>Davis, Jazmin</t>
  </si>
  <si>
    <t>Zalvidar, Joel</t>
  </si>
  <si>
    <t>Zalvidar, Kevin</t>
  </si>
  <si>
    <t>Contreras, Bryan</t>
  </si>
  <si>
    <t>Hopson, Erryn</t>
  </si>
  <si>
    <t>Cooper, Josh</t>
  </si>
  <si>
    <t>Rodgers, Jason</t>
  </si>
  <si>
    <t>Gundy, Steve</t>
  </si>
  <si>
    <t>Cooper, Jason</t>
  </si>
  <si>
    <t>Trammall, Amy</t>
  </si>
  <si>
    <t>Madina, Abraham</t>
  </si>
  <si>
    <t>Fair, Eddie</t>
  </si>
  <si>
    <t>Usmiller, Zak</t>
  </si>
  <si>
    <t>Pettis, Tanesha</t>
  </si>
  <si>
    <t>Tryong, Phillip</t>
  </si>
  <si>
    <t>Tanner, Sharon</t>
  </si>
  <si>
    <t>Martinez, Patrick</t>
  </si>
  <si>
    <t>Abolullah, Saeed</t>
  </si>
  <si>
    <t>Burke, Colby</t>
  </si>
  <si>
    <t>Graham, Patrick</t>
  </si>
  <si>
    <t>Mishra, Kajol</t>
  </si>
  <si>
    <t>Osborn, Jerry</t>
  </si>
  <si>
    <t>Rahn, Allyson</t>
  </si>
  <si>
    <t>Todd, Erin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</si>
</sst>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;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24"/>
      <color indexed="10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z val="11"/>
      <color indexed="50"/>
      <name val="Arial"/>
      <family val="2"/>
    </font>
    <font>
      <b/>
      <sz val="11"/>
      <color indexed="51"/>
      <name val="Arial"/>
      <family val="2"/>
    </font>
    <font>
      <b/>
      <sz val="11"/>
      <color indexed="44"/>
      <name val="Arial"/>
      <family val="2"/>
    </font>
    <font>
      <sz val="12"/>
      <color indexed="8"/>
      <name val="Arial"/>
      <family val="2"/>
    </font>
    <font>
      <b/>
      <sz val="26"/>
      <color indexed="13"/>
      <name val="Arial"/>
      <family val="2"/>
    </font>
    <font>
      <b/>
      <sz val="20"/>
      <color indexed="11"/>
      <name val="Arial"/>
      <family val="2"/>
    </font>
    <font>
      <b/>
      <sz val="20"/>
      <color indexed="10"/>
      <name val="Arial"/>
      <family val="2"/>
    </font>
    <font>
      <b/>
      <sz val="11"/>
      <color rgb="FF00CC00"/>
      <name val="Arial"/>
      <family val="2"/>
    </font>
    <font>
      <b/>
      <sz val="11"/>
      <color rgb="FFFFC000"/>
      <name val="Arial"/>
      <family val="2"/>
    </font>
    <font>
      <b/>
      <sz val="11"/>
      <color rgb="FF99CCFF"/>
      <name val="Arial"/>
      <family val="2"/>
    </font>
    <font>
      <b/>
      <sz val="26"/>
      <color rgb="FFFFFF00"/>
      <name val="Arial"/>
      <family val="2"/>
    </font>
    <font>
      <b/>
      <sz val="20"/>
      <color rgb="FFFFC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00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</cellStyleXfs>
  <cellXfs count="48">
    <xf numFmtId="0" fontId="0" fillId="0" borderId="0" xfId="0"/>
    <xf numFmtId="0" fontId="21" fillId="24" borderId="10" xfId="0" applyFont="1" applyFill="1" applyBorder="1" applyAlignment="1">
      <alignment horizontal="center"/>
    </xf>
    <xf numFmtId="164" fontId="21" fillId="24" borderId="10" xfId="0" applyNumberFormat="1" applyFont="1" applyFill="1" applyBorder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2" fillId="26" borderId="10" xfId="0" applyFont="1" applyFill="1" applyBorder="1" applyAlignment="1">
      <alignment horizontal="center" wrapText="1"/>
    </xf>
    <xf numFmtId="1" fontId="26" fillId="27" borderId="10" xfId="37" applyNumberFormat="1" applyFont="1" applyFill="1" applyBorder="1" applyAlignment="1">
      <alignment horizontal="center" wrapText="1"/>
    </xf>
    <xf numFmtId="1" fontId="26" fillId="26" borderId="10" xfId="37" applyNumberFormat="1" applyFont="1" applyFill="1" applyBorder="1" applyAlignment="1">
      <alignment horizontal="center" wrapText="1"/>
    </xf>
    <xf numFmtId="1" fontId="22" fillId="26" borderId="10" xfId="37" applyNumberFormat="1" applyFont="1" applyFill="1" applyBorder="1" applyAlignment="1">
      <alignment horizontal="center" wrapText="1"/>
    </xf>
    <xf numFmtId="0" fontId="22" fillId="28" borderId="10" xfId="0" applyFont="1" applyFill="1" applyBorder="1" applyAlignment="1">
      <alignment horizontal="center" wrapText="1"/>
    </xf>
    <xf numFmtId="1" fontId="26" fillId="28" borderId="10" xfId="37" applyNumberFormat="1" applyFont="1" applyFill="1" applyBorder="1" applyAlignment="1">
      <alignment horizontal="center" wrapText="1"/>
    </xf>
    <xf numFmtId="1" fontId="22" fillId="28" borderId="10" xfId="37" applyNumberFormat="1" applyFont="1" applyFill="1" applyBorder="1" applyAlignment="1">
      <alignment horizontal="center" wrapText="1"/>
    </xf>
    <xf numFmtId="1" fontId="26" fillId="0" borderId="10" xfId="37" applyNumberFormat="1" applyFont="1" applyBorder="1" applyAlignment="1">
      <alignment horizontal="center" wrapText="1"/>
    </xf>
    <xf numFmtId="1" fontId="22" fillId="0" borderId="10" xfId="37" applyNumberFormat="1" applyFont="1" applyBorder="1" applyAlignment="1">
      <alignment horizontal="center" wrapText="1"/>
    </xf>
    <xf numFmtId="0" fontId="22" fillId="27" borderId="10" xfId="0" applyFont="1" applyFill="1" applyBorder="1" applyAlignment="1">
      <alignment horizontal="center" wrapText="1"/>
    </xf>
    <xf numFmtId="0" fontId="22" fillId="26" borderId="0" xfId="0" applyFont="1" applyFill="1" applyAlignment="1">
      <alignment horizontal="center" wrapText="1"/>
    </xf>
    <xf numFmtId="0" fontId="26" fillId="27" borderId="10" xfId="37" applyFont="1" applyFill="1" applyBorder="1" applyAlignment="1">
      <alignment horizontal="center" wrapText="1"/>
    </xf>
    <xf numFmtId="0" fontId="26" fillId="26" borderId="10" xfId="37" applyFont="1" applyFill="1" applyBorder="1" applyAlignment="1">
      <alignment horizontal="center" wrapText="1"/>
    </xf>
    <xf numFmtId="0" fontId="22" fillId="30" borderId="10" xfId="0" applyFont="1" applyFill="1" applyBorder="1" applyAlignment="1">
      <alignment horizontal="center" wrapText="1"/>
    </xf>
    <xf numFmtId="0" fontId="26" fillId="30" borderId="10" xfId="37" applyFont="1" applyFill="1" applyBorder="1" applyAlignment="1">
      <alignment horizontal="center" wrapText="1"/>
    </xf>
    <xf numFmtId="1" fontId="26" fillId="30" borderId="10" xfId="37" applyNumberFormat="1" applyFont="1" applyFill="1" applyBorder="1" applyAlignment="1">
      <alignment horizontal="center" wrapText="1"/>
    </xf>
    <xf numFmtId="0" fontId="30" fillId="25" borderId="11" xfId="0" applyFont="1" applyFill="1" applyBorder="1"/>
    <xf numFmtId="0" fontId="30" fillId="25" borderId="0" xfId="0" applyFont="1" applyFill="1"/>
    <xf numFmtId="0" fontId="31" fillId="25" borderId="11" xfId="0" applyFont="1" applyFill="1" applyBorder="1"/>
    <xf numFmtId="0" fontId="31" fillId="25" borderId="0" xfId="0" applyFont="1" applyFill="1"/>
    <xf numFmtId="0" fontId="25" fillId="25" borderId="11" xfId="0" applyFont="1" applyFill="1" applyBorder="1"/>
    <xf numFmtId="0" fontId="25" fillId="25" borderId="0" xfId="0" applyFont="1" applyFill="1"/>
    <xf numFmtId="0" fontId="0" fillId="0" borderId="12" xfId="0" applyBorder="1"/>
    <xf numFmtId="0" fontId="27" fillId="25" borderId="10" xfId="0" applyFont="1" applyFill="1" applyBorder="1" applyAlignment="1">
      <alignment horizontal="center"/>
    </xf>
    <xf numFmtId="0" fontId="0" fillId="25" borderId="10" xfId="0" applyFill="1" applyBorder="1"/>
    <xf numFmtId="0" fontId="28" fillId="25" borderId="13" xfId="0" applyFont="1" applyFill="1" applyBorder="1" applyAlignment="1">
      <alignment horizontal="center"/>
    </xf>
    <xf numFmtId="0" fontId="28" fillId="25" borderId="14" xfId="0" applyFont="1" applyFill="1" applyBorder="1" applyAlignment="1">
      <alignment horizontal="center"/>
    </xf>
    <xf numFmtId="0" fontId="20" fillId="25" borderId="13" xfId="0" applyFont="1" applyFill="1" applyBorder="1" applyAlignment="1">
      <alignment horizontal="center"/>
    </xf>
    <xf numFmtId="0" fontId="20" fillId="25" borderId="14" xfId="0" applyFont="1" applyFill="1" applyBorder="1" applyAlignment="1">
      <alignment horizontal="center"/>
    </xf>
    <xf numFmtId="0" fontId="31" fillId="25" borderId="11" xfId="0" applyFont="1" applyFill="1" applyBorder="1" applyAlignment="1">
      <alignment horizontal="left"/>
    </xf>
    <xf numFmtId="0" fontId="31" fillId="25" borderId="0" xfId="0" applyFont="1" applyFill="1" applyAlignment="1">
      <alignment horizontal="left"/>
    </xf>
    <xf numFmtId="0" fontId="32" fillId="25" borderId="11" xfId="0" applyFont="1" applyFill="1" applyBorder="1" applyAlignment="1">
      <alignment horizontal="left"/>
    </xf>
    <xf numFmtId="0" fontId="32" fillId="25" borderId="0" xfId="0" applyFont="1" applyFill="1" applyAlignment="1">
      <alignment horizontal="left"/>
    </xf>
    <xf numFmtId="0" fontId="29" fillId="29" borderId="11" xfId="0" applyFont="1" applyFill="1" applyBorder="1" applyAlignment="1">
      <alignment horizontal="center"/>
    </xf>
    <xf numFmtId="0" fontId="29" fillId="29" borderId="0" xfId="0" applyFont="1" applyFill="1" applyAlignment="1">
      <alignment horizontal="center"/>
    </xf>
    <xf numFmtId="0" fontId="0" fillId="29" borderId="0" xfId="0" applyFill="1" applyAlignment="1">
      <alignment horizontal="center"/>
    </xf>
    <xf numFmtId="0" fontId="33" fillId="29" borderId="11" xfId="0" applyFont="1" applyFill="1" applyBorder="1" applyAlignment="1">
      <alignment horizontal="center"/>
    </xf>
    <xf numFmtId="0" fontId="33" fillId="29" borderId="0" xfId="0" applyFont="1" applyFill="1" applyAlignment="1">
      <alignment horizontal="center"/>
    </xf>
    <xf numFmtId="0" fontId="34" fillId="29" borderId="11" xfId="0" applyFont="1" applyFill="1" applyBorder="1" applyAlignment="1">
      <alignment horizontal="center"/>
    </xf>
    <xf numFmtId="0" fontId="34" fillId="29" borderId="0" xfId="0" applyFont="1" applyFill="1" applyAlignment="1">
      <alignment horizontal="center"/>
    </xf>
    <xf numFmtId="0" fontId="28" fillId="29" borderId="11" xfId="0" applyFont="1" applyFill="1" applyBorder="1" applyAlignment="1">
      <alignment horizontal="center"/>
    </xf>
    <xf numFmtId="0" fontId="28" fillId="29" borderId="0" xfId="0" applyFont="1" applyFill="1" applyAlignment="1">
      <alignment horizont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6-15-09 - 7-13-09 (9th Month)" xfId="37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644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E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15</xdr:col>
      <xdr:colOff>9525</xdr:colOff>
      <xdr:row>62</xdr:row>
      <xdr:rowOff>28575</xdr:rowOff>
    </xdr:to>
    <xdr:pic>
      <xdr:nvPicPr>
        <xdr:cNvPr id="5644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900-00007FD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28725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537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A00-00004DD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4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B00-00005BD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0</xdr:colOff>
      <xdr:row>1</xdr:row>
      <xdr:rowOff>0</xdr:rowOff>
    </xdr:to>
    <xdr:pic>
      <xdr:nvPicPr>
        <xdr:cNvPr id="53363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C00-000073D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153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235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D00-000086C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16</xdr:col>
      <xdr:colOff>9525</xdr:colOff>
      <xdr:row>1</xdr:row>
      <xdr:rowOff>0</xdr:rowOff>
    </xdr:to>
    <xdr:pic>
      <xdr:nvPicPr>
        <xdr:cNvPr id="51356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E00-00009CC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62012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2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9418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600-00001AE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8405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700-000025E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114300</xdr:rowOff>
    </xdr:from>
    <xdr:to>
      <xdr:col>15</xdr:col>
      <xdr:colOff>9525</xdr:colOff>
      <xdr:row>1</xdr:row>
      <xdr:rowOff>0</xdr:rowOff>
    </xdr:to>
    <xdr:pic>
      <xdr:nvPicPr>
        <xdr:cNvPr id="57397" name="Picture 1" descr="18221552_791041301051747_3222651048253243421_n">
          <a:extLst>
            <a:ext uri="{FF2B5EF4-FFF2-40B4-BE49-F238E27FC236}">
              <a16:creationId xmlns:a16="http://schemas.microsoft.com/office/drawing/2014/main" xmlns="" id="{00000000-0008-0000-0800-000035E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8334375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tabSelected="1" workbookViewId="0">
      <selection activeCell="L5" sqref="L5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262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16.5" customHeight="1" x14ac:dyDescent="0.2">
      <c r="A3" s="30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spans="1:15" ht="15" customHeight="1" x14ac:dyDescent="0.25">
      <c r="A4" s="1" t="s">
        <v>1</v>
      </c>
      <c r="B4" s="1" t="s">
        <v>0</v>
      </c>
      <c r="C4" s="1" t="s">
        <v>2</v>
      </c>
      <c r="D4" s="2">
        <v>45966</v>
      </c>
      <c r="E4" s="2">
        <v>45973</v>
      </c>
      <c r="F4" s="2">
        <v>45980</v>
      </c>
      <c r="G4" s="2">
        <v>45987</v>
      </c>
      <c r="H4" s="2">
        <v>45994</v>
      </c>
      <c r="I4" s="2">
        <v>46001</v>
      </c>
      <c r="J4" s="2">
        <v>45664</v>
      </c>
      <c r="K4" s="2">
        <v>45671</v>
      </c>
      <c r="L4" s="2">
        <v>45678</v>
      </c>
      <c r="M4" s="2">
        <v>45685</v>
      </c>
      <c r="N4" s="2">
        <v>45692</v>
      </c>
      <c r="O4" s="2">
        <v>45699</v>
      </c>
    </row>
    <row r="5" spans="1:15" ht="15" customHeight="1" x14ac:dyDescent="0.2">
      <c r="A5" s="6">
        <v>1</v>
      </c>
      <c r="B5" s="6" t="s">
        <v>263</v>
      </c>
      <c r="C5" s="7">
        <f t="shared" ref="C5:C45" si="0">SUM(D5:O5)</f>
        <v>2850</v>
      </c>
      <c r="D5" s="13">
        <v>575</v>
      </c>
      <c r="E5" s="13">
        <v>575</v>
      </c>
      <c r="F5" s="13">
        <v>350</v>
      </c>
      <c r="G5" s="13">
        <v>0</v>
      </c>
      <c r="H5" s="13">
        <v>575</v>
      </c>
      <c r="I5" s="13">
        <v>350</v>
      </c>
      <c r="J5" s="13">
        <v>0</v>
      </c>
      <c r="K5" s="13">
        <v>425</v>
      </c>
      <c r="L5" s="13"/>
      <c r="M5" s="13"/>
      <c r="N5" s="13"/>
      <c r="O5" s="13"/>
    </row>
    <row r="6" spans="1:15" ht="15" customHeight="1" x14ac:dyDescent="0.2">
      <c r="A6" s="6">
        <v>2</v>
      </c>
      <c r="B6" s="6" t="s">
        <v>273</v>
      </c>
      <c r="C6" s="17">
        <f t="shared" si="0"/>
        <v>2250</v>
      </c>
      <c r="D6" s="13">
        <v>0</v>
      </c>
      <c r="E6" s="13">
        <v>325</v>
      </c>
      <c r="F6" s="13">
        <v>575</v>
      </c>
      <c r="G6" s="13">
        <v>475</v>
      </c>
      <c r="H6" s="13">
        <v>350</v>
      </c>
      <c r="I6" s="13">
        <v>300</v>
      </c>
      <c r="J6" s="13">
        <v>0</v>
      </c>
      <c r="K6" s="13">
        <v>225</v>
      </c>
      <c r="L6" s="13"/>
      <c r="M6" s="13"/>
      <c r="N6" s="13"/>
      <c r="O6" s="13"/>
    </row>
    <row r="7" spans="1:15" ht="15" customHeight="1" x14ac:dyDescent="0.2">
      <c r="A7" s="6">
        <v>3</v>
      </c>
      <c r="B7" s="6" t="s">
        <v>261</v>
      </c>
      <c r="C7" s="17">
        <f t="shared" si="0"/>
        <v>1850</v>
      </c>
      <c r="D7" s="13">
        <v>350</v>
      </c>
      <c r="E7" s="13">
        <v>475</v>
      </c>
      <c r="F7" s="13">
        <v>0</v>
      </c>
      <c r="G7" s="13">
        <v>325</v>
      </c>
      <c r="H7" s="13">
        <v>0</v>
      </c>
      <c r="I7" s="13">
        <v>0</v>
      </c>
      <c r="J7" s="13">
        <v>350</v>
      </c>
      <c r="K7" s="13">
        <v>350</v>
      </c>
      <c r="L7" s="13"/>
      <c r="M7" s="13"/>
      <c r="N7" s="13"/>
      <c r="O7" s="13"/>
    </row>
    <row r="8" spans="1:15" ht="15" customHeight="1" x14ac:dyDescent="0.2">
      <c r="A8" s="6">
        <v>4</v>
      </c>
      <c r="B8" s="6" t="s">
        <v>278</v>
      </c>
      <c r="C8" s="17">
        <f t="shared" si="0"/>
        <v>1800</v>
      </c>
      <c r="D8" s="13">
        <v>0</v>
      </c>
      <c r="E8" s="13">
        <v>0</v>
      </c>
      <c r="F8" s="13">
        <v>0</v>
      </c>
      <c r="G8" s="13">
        <v>575</v>
      </c>
      <c r="H8" s="13">
        <v>0</v>
      </c>
      <c r="I8" s="13">
        <v>225</v>
      </c>
      <c r="J8" s="13">
        <v>425</v>
      </c>
      <c r="K8" s="13">
        <v>575</v>
      </c>
      <c r="L8" s="13"/>
      <c r="M8" s="13"/>
      <c r="N8" s="13"/>
      <c r="O8" s="13"/>
    </row>
    <row r="9" spans="1:15" ht="15" customHeight="1" x14ac:dyDescent="0.2">
      <c r="A9" s="6">
        <v>5</v>
      </c>
      <c r="B9" s="6" t="s">
        <v>270</v>
      </c>
      <c r="C9" s="17">
        <f t="shared" si="0"/>
        <v>1100</v>
      </c>
      <c r="D9" s="13">
        <v>0</v>
      </c>
      <c r="E9" s="13">
        <v>425</v>
      </c>
      <c r="F9" s="13">
        <v>425</v>
      </c>
      <c r="G9" s="13">
        <v>250</v>
      </c>
      <c r="H9" s="13">
        <v>0</v>
      </c>
      <c r="I9" s="13">
        <v>0</v>
      </c>
      <c r="J9" s="13">
        <v>0</v>
      </c>
      <c r="K9" s="13">
        <v>0</v>
      </c>
      <c r="L9" s="13"/>
      <c r="M9" s="13"/>
      <c r="N9" s="13"/>
      <c r="O9" s="13"/>
    </row>
    <row r="10" spans="1:15" ht="15" customHeight="1" x14ac:dyDescent="0.2">
      <c r="A10" s="6">
        <v>6</v>
      </c>
      <c r="B10" s="6" t="s">
        <v>271</v>
      </c>
      <c r="C10" s="17">
        <f t="shared" si="0"/>
        <v>925</v>
      </c>
      <c r="D10" s="13">
        <v>0</v>
      </c>
      <c r="E10" s="13">
        <v>375</v>
      </c>
      <c r="F10" s="13">
        <v>375</v>
      </c>
      <c r="G10" s="13">
        <v>0</v>
      </c>
      <c r="H10" s="13">
        <v>0</v>
      </c>
      <c r="I10" s="13">
        <v>0</v>
      </c>
      <c r="J10" s="13">
        <v>0</v>
      </c>
      <c r="K10" s="13">
        <v>175</v>
      </c>
      <c r="L10" s="13"/>
      <c r="M10" s="13"/>
      <c r="N10" s="13"/>
      <c r="O10" s="13"/>
    </row>
    <row r="11" spans="1:15" ht="15" customHeight="1" x14ac:dyDescent="0.2">
      <c r="A11" s="6">
        <v>7</v>
      </c>
      <c r="B11" s="6" t="s">
        <v>283</v>
      </c>
      <c r="C11" s="17">
        <f t="shared" si="0"/>
        <v>900</v>
      </c>
      <c r="D11" s="13">
        <v>0</v>
      </c>
      <c r="E11" s="13">
        <v>0</v>
      </c>
      <c r="F11" s="13">
        <v>0</v>
      </c>
      <c r="G11" s="13">
        <v>475</v>
      </c>
      <c r="H11" s="13">
        <v>0</v>
      </c>
      <c r="I11" s="13">
        <v>425</v>
      </c>
      <c r="J11" s="13">
        <v>0</v>
      </c>
      <c r="K11" s="13">
        <v>0</v>
      </c>
      <c r="L11" s="13"/>
      <c r="M11" s="13"/>
      <c r="N11" s="13"/>
      <c r="O11" s="13"/>
    </row>
    <row r="12" spans="1:15" ht="15" customHeight="1" x14ac:dyDescent="0.2">
      <c r="A12" s="6">
        <v>7</v>
      </c>
      <c r="B12" s="6" t="s">
        <v>293</v>
      </c>
      <c r="C12" s="17">
        <f t="shared" si="0"/>
        <v>900</v>
      </c>
      <c r="D12" s="13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575</v>
      </c>
      <c r="K12" s="13">
        <v>325</v>
      </c>
      <c r="L12" s="13"/>
      <c r="M12" s="13"/>
      <c r="N12" s="13"/>
      <c r="O12" s="13"/>
    </row>
    <row r="13" spans="1:15" ht="15" customHeight="1" x14ac:dyDescent="0.2">
      <c r="A13" s="6">
        <v>8</v>
      </c>
      <c r="B13" s="6" t="s">
        <v>274</v>
      </c>
      <c r="C13" s="17">
        <f t="shared" si="0"/>
        <v>850</v>
      </c>
      <c r="D13" s="13">
        <v>0</v>
      </c>
      <c r="E13" s="13">
        <v>0</v>
      </c>
      <c r="F13" s="13">
        <v>475</v>
      </c>
      <c r="G13" s="13">
        <v>0</v>
      </c>
      <c r="H13" s="13">
        <v>375</v>
      </c>
      <c r="I13" s="13">
        <v>0</v>
      </c>
      <c r="J13" s="13">
        <v>0</v>
      </c>
      <c r="K13" s="13">
        <v>0</v>
      </c>
      <c r="L13" s="13"/>
      <c r="M13" s="13"/>
      <c r="N13" s="13"/>
      <c r="O13" s="13"/>
    </row>
    <row r="14" spans="1:15" ht="15" customHeight="1" x14ac:dyDescent="0.2">
      <c r="A14" s="6">
        <v>9</v>
      </c>
      <c r="B14" s="6" t="s">
        <v>285</v>
      </c>
      <c r="C14" s="17">
        <f t="shared" si="0"/>
        <v>775</v>
      </c>
      <c r="D14" s="13">
        <v>0</v>
      </c>
      <c r="E14" s="13">
        <v>0</v>
      </c>
      <c r="F14" s="13">
        <v>0</v>
      </c>
      <c r="G14" s="13">
        <v>0</v>
      </c>
      <c r="H14" s="13">
        <v>0</v>
      </c>
      <c r="I14" s="13">
        <v>575</v>
      </c>
      <c r="J14" s="13">
        <v>0</v>
      </c>
      <c r="K14" s="13">
        <v>200</v>
      </c>
      <c r="L14" s="13"/>
      <c r="M14" s="13"/>
      <c r="N14" s="13"/>
      <c r="O14" s="13"/>
    </row>
    <row r="15" spans="1:15" ht="15" customHeight="1" x14ac:dyDescent="0.2">
      <c r="A15" s="6">
        <v>10</v>
      </c>
      <c r="B15" s="6" t="s">
        <v>294</v>
      </c>
      <c r="C15" s="17">
        <f t="shared" si="0"/>
        <v>750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475</v>
      </c>
      <c r="K15" s="13">
        <v>275</v>
      </c>
      <c r="L15" s="13"/>
      <c r="M15" s="13"/>
      <c r="N15" s="13"/>
      <c r="O15" s="13"/>
    </row>
    <row r="16" spans="1:15" ht="15" customHeight="1" x14ac:dyDescent="0.2">
      <c r="A16" s="6">
        <v>11</v>
      </c>
      <c r="B16" s="6" t="s">
        <v>289</v>
      </c>
      <c r="C16" s="18">
        <f t="shared" si="0"/>
        <v>650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275</v>
      </c>
      <c r="J16" s="13">
        <v>0</v>
      </c>
      <c r="K16" s="13">
        <v>375</v>
      </c>
      <c r="L16" s="13"/>
      <c r="M16" s="13"/>
      <c r="N16" s="13"/>
      <c r="O16" s="13"/>
    </row>
    <row r="17" spans="1:15" ht="15" customHeight="1" x14ac:dyDescent="0.2">
      <c r="A17" s="6">
        <v>12</v>
      </c>
      <c r="B17" s="6" t="s">
        <v>268</v>
      </c>
      <c r="C17" s="18">
        <f t="shared" si="0"/>
        <v>600</v>
      </c>
      <c r="D17" s="13">
        <v>300</v>
      </c>
      <c r="E17" s="13">
        <v>0</v>
      </c>
      <c r="F17" s="13">
        <v>300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/>
      <c r="M17" s="13"/>
      <c r="N17" s="13"/>
      <c r="O17" s="13"/>
    </row>
    <row r="18" spans="1:15" ht="15" customHeight="1" x14ac:dyDescent="0.2">
      <c r="A18" s="6">
        <v>13</v>
      </c>
      <c r="B18" s="6" t="s">
        <v>264</v>
      </c>
      <c r="C18" s="18">
        <f t="shared" si="0"/>
        <v>475</v>
      </c>
      <c r="D18" s="13">
        <v>475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/>
      <c r="M18" s="13"/>
      <c r="N18" s="13"/>
      <c r="O18" s="13"/>
    </row>
    <row r="19" spans="1:15" ht="15" customHeight="1" x14ac:dyDescent="0.2">
      <c r="A19" s="6">
        <v>13</v>
      </c>
      <c r="B19" s="6" t="s">
        <v>286</v>
      </c>
      <c r="C19" s="18">
        <f t="shared" si="0"/>
        <v>475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475</v>
      </c>
      <c r="J19" s="13">
        <v>0</v>
      </c>
      <c r="K19" s="13">
        <v>0</v>
      </c>
      <c r="L19" s="13"/>
      <c r="M19" s="13"/>
      <c r="N19" s="13"/>
      <c r="O19" s="13"/>
    </row>
    <row r="20" spans="1:15" ht="15" customHeight="1" x14ac:dyDescent="0.2">
      <c r="A20" s="6">
        <v>13</v>
      </c>
      <c r="B20" s="6" t="s">
        <v>299</v>
      </c>
      <c r="C20" s="18">
        <f t="shared" si="0"/>
        <v>475</v>
      </c>
      <c r="D20" s="13"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475</v>
      </c>
      <c r="L20" s="13"/>
      <c r="M20" s="13"/>
      <c r="N20" s="13"/>
      <c r="O20" s="13"/>
    </row>
    <row r="21" spans="1:15" ht="15" customHeight="1" x14ac:dyDescent="0.2">
      <c r="A21" s="6">
        <v>14</v>
      </c>
      <c r="B21" s="6" t="s">
        <v>265</v>
      </c>
      <c r="C21" s="18">
        <f t="shared" si="0"/>
        <v>425</v>
      </c>
      <c r="D21" s="13">
        <v>425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/>
      <c r="M21" s="13"/>
      <c r="N21" s="13"/>
      <c r="O21" s="13"/>
    </row>
    <row r="22" spans="1:15" ht="15" customHeight="1" x14ac:dyDescent="0.2">
      <c r="A22" s="6">
        <v>14</v>
      </c>
      <c r="B22" s="6" t="s">
        <v>284</v>
      </c>
      <c r="C22" s="18">
        <f t="shared" si="0"/>
        <v>425</v>
      </c>
      <c r="D22" s="13">
        <v>0</v>
      </c>
      <c r="E22" s="13">
        <v>0</v>
      </c>
      <c r="F22" s="13">
        <v>0</v>
      </c>
      <c r="G22" s="13">
        <v>0</v>
      </c>
      <c r="H22" s="13">
        <v>425</v>
      </c>
      <c r="I22" s="13">
        <v>0</v>
      </c>
      <c r="J22" s="13">
        <v>0</v>
      </c>
      <c r="K22" s="13">
        <v>0</v>
      </c>
      <c r="L22" s="13"/>
      <c r="M22" s="13"/>
      <c r="N22" s="13"/>
      <c r="O22" s="13"/>
    </row>
    <row r="23" spans="1:15" ht="15" customHeight="1" x14ac:dyDescent="0.2">
      <c r="A23" s="6">
        <v>14</v>
      </c>
      <c r="B23" s="6" t="s">
        <v>279</v>
      </c>
      <c r="C23" s="18">
        <f t="shared" si="0"/>
        <v>425</v>
      </c>
      <c r="D23" s="13">
        <v>0</v>
      </c>
      <c r="E23" s="13">
        <v>0</v>
      </c>
      <c r="F23" s="13">
        <v>0</v>
      </c>
      <c r="G23" s="13">
        <v>425</v>
      </c>
      <c r="H23" s="13">
        <v>0</v>
      </c>
      <c r="I23" s="13">
        <v>0</v>
      </c>
      <c r="J23" s="13">
        <v>0</v>
      </c>
      <c r="K23" s="13">
        <v>0</v>
      </c>
      <c r="L23" s="13"/>
      <c r="M23" s="13"/>
      <c r="N23" s="13"/>
      <c r="O23" s="13"/>
    </row>
    <row r="24" spans="1:15" ht="15" customHeight="1" x14ac:dyDescent="0.2">
      <c r="A24" s="6">
        <v>15</v>
      </c>
      <c r="B24" s="6" t="s">
        <v>295</v>
      </c>
      <c r="C24" s="18">
        <f t="shared" si="0"/>
        <v>375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375</v>
      </c>
      <c r="K24" s="13">
        <v>0</v>
      </c>
      <c r="L24" s="13"/>
      <c r="M24" s="13"/>
      <c r="N24" s="13"/>
      <c r="O24" s="13"/>
    </row>
    <row r="25" spans="1:15" ht="15" customHeight="1" x14ac:dyDescent="0.2">
      <c r="A25" s="6">
        <v>15</v>
      </c>
      <c r="B25" s="6" t="s">
        <v>287</v>
      </c>
      <c r="C25" s="18">
        <f t="shared" si="0"/>
        <v>375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375</v>
      </c>
      <c r="J25" s="13">
        <v>0</v>
      </c>
      <c r="K25" s="13">
        <v>0</v>
      </c>
      <c r="L25" s="13"/>
      <c r="M25" s="13"/>
      <c r="N25" s="13"/>
      <c r="O25" s="13"/>
    </row>
    <row r="26" spans="1:15" ht="15" customHeight="1" x14ac:dyDescent="0.2">
      <c r="A26" s="6">
        <v>15</v>
      </c>
      <c r="B26" s="6" t="s">
        <v>266</v>
      </c>
      <c r="C26" s="18">
        <f t="shared" si="0"/>
        <v>375</v>
      </c>
      <c r="D26" s="13">
        <v>375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/>
      <c r="M26" s="13"/>
      <c r="N26" s="13"/>
      <c r="O26" s="13"/>
    </row>
    <row r="27" spans="1:15" ht="15" customHeight="1" x14ac:dyDescent="0.2">
      <c r="A27" s="6">
        <v>15</v>
      </c>
      <c r="B27" s="6" t="s">
        <v>280</v>
      </c>
      <c r="C27" s="18">
        <f t="shared" si="0"/>
        <v>375</v>
      </c>
      <c r="D27" s="13">
        <v>0</v>
      </c>
      <c r="E27" s="13">
        <v>0</v>
      </c>
      <c r="F27" s="13">
        <v>0</v>
      </c>
      <c r="G27" s="13">
        <v>375</v>
      </c>
      <c r="H27" s="13">
        <v>0</v>
      </c>
      <c r="I27" s="13">
        <v>0</v>
      </c>
      <c r="J27" s="13">
        <v>0</v>
      </c>
      <c r="K27" s="13">
        <v>0</v>
      </c>
      <c r="L27" s="13"/>
      <c r="M27" s="13"/>
      <c r="N27" s="13"/>
      <c r="O27" s="13"/>
    </row>
    <row r="28" spans="1:15" ht="15" customHeight="1" x14ac:dyDescent="0.2">
      <c r="A28" s="6">
        <v>16</v>
      </c>
      <c r="B28" s="6" t="s">
        <v>272</v>
      </c>
      <c r="C28" s="18">
        <f t="shared" si="0"/>
        <v>350</v>
      </c>
      <c r="D28" s="13">
        <v>0</v>
      </c>
      <c r="E28" s="13">
        <v>350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/>
      <c r="M28" s="13"/>
      <c r="N28" s="13"/>
      <c r="O28" s="13"/>
    </row>
    <row r="29" spans="1:15" ht="15" customHeight="1" x14ac:dyDescent="0.2">
      <c r="A29" s="6">
        <v>16</v>
      </c>
      <c r="B29" s="6" t="s">
        <v>242</v>
      </c>
      <c r="C29" s="18">
        <f t="shared" si="0"/>
        <v>350</v>
      </c>
      <c r="D29" s="13">
        <v>0</v>
      </c>
      <c r="E29" s="13">
        <v>0</v>
      </c>
      <c r="F29" s="13">
        <v>0</v>
      </c>
      <c r="G29" s="13">
        <v>350</v>
      </c>
      <c r="H29" s="13">
        <v>0</v>
      </c>
      <c r="I29" s="13">
        <v>0</v>
      </c>
      <c r="J29" s="13">
        <v>0</v>
      </c>
      <c r="K29" s="13">
        <v>0</v>
      </c>
      <c r="L29" s="13"/>
      <c r="M29" s="13"/>
      <c r="N29" s="13"/>
      <c r="O29" s="13"/>
    </row>
    <row r="30" spans="1:15" ht="15" customHeight="1" x14ac:dyDescent="0.2">
      <c r="A30" s="6">
        <v>17</v>
      </c>
      <c r="B30" s="6" t="s">
        <v>275</v>
      </c>
      <c r="C30" s="18">
        <f t="shared" si="0"/>
        <v>325</v>
      </c>
      <c r="D30" s="13">
        <v>0</v>
      </c>
      <c r="E30" s="13">
        <v>0</v>
      </c>
      <c r="F30" s="13">
        <v>325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/>
      <c r="M30" s="13"/>
      <c r="N30" s="13"/>
      <c r="O30" s="13"/>
    </row>
    <row r="31" spans="1:15" ht="15" customHeight="1" x14ac:dyDescent="0.2">
      <c r="A31" s="6">
        <v>17</v>
      </c>
      <c r="B31" s="6" t="s">
        <v>296</v>
      </c>
      <c r="C31" s="18">
        <f t="shared" si="0"/>
        <v>325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325</v>
      </c>
      <c r="K31" s="13">
        <v>0</v>
      </c>
      <c r="L31" s="13"/>
      <c r="M31" s="13"/>
      <c r="N31" s="13"/>
      <c r="O31" s="13"/>
    </row>
    <row r="32" spans="1:15" ht="15" customHeight="1" x14ac:dyDescent="0.2">
      <c r="A32" s="6">
        <v>17</v>
      </c>
      <c r="B32" s="6" t="s">
        <v>288</v>
      </c>
      <c r="C32" s="18">
        <f t="shared" si="0"/>
        <v>325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325</v>
      </c>
      <c r="J32" s="13">
        <v>0</v>
      </c>
      <c r="K32" s="13">
        <v>0</v>
      </c>
      <c r="L32" s="13"/>
      <c r="M32" s="13"/>
      <c r="N32" s="13"/>
      <c r="O32" s="13"/>
    </row>
    <row r="33" spans="1:15" ht="15" customHeight="1" x14ac:dyDescent="0.2">
      <c r="A33" s="6">
        <v>17</v>
      </c>
      <c r="B33" s="6" t="s">
        <v>267</v>
      </c>
      <c r="C33" s="18">
        <f t="shared" si="0"/>
        <v>325</v>
      </c>
      <c r="D33" s="13">
        <v>325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/>
      <c r="M33" s="13"/>
      <c r="N33" s="13"/>
      <c r="O33" s="13"/>
    </row>
    <row r="34" spans="1:15" ht="15" customHeight="1" x14ac:dyDescent="0.2">
      <c r="A34" s="6">
        <v>18</v>
      </c>
      <c r="B34" s="6" t="s">
        <v>281</v>
      </c>
      <c r="C34" s="18">
        <f t="shared" si="0"/>
        <v>300</v>
      </c>
      <c r="D34" s="13">
        <v>0</v>
      </c>
      <c r="E34" s="13">
        <v>0</v>
      </c>
      <c r="F34" s="13">
        <v>0</v>
      </c>
      <c r="G34" s="13">
        <v>300</v>
      </c>
      <c r="H34" s="13">
        <v>0</v>
      </c>
      <c r="I34" s="13">
        <v>0</v>
      </c>
      <c r="J34" s="13">
        <v>0</v>
      </c>
      <c r="K34" s="13">
        <v>0</v>
      </c>
      <c r="L34" s="13"/>
      <c r="M34" s="13"/>
      <c r="N34" s="13"/>
      <c r="O34" s="13"/>
    </row>
    <row r="35" spans="1:15" ht="15" customHeight="1" x14ac:dyDescent="0.2">
      <c r="A35" s="6">
        <v>18</v>
      </c>
      <c r="B35" s="6" t="s">
        <v>297</v>
      </c>
      <c r="C35" s="18">
        <f t="shared" si="0"/>
        <v>300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300</v>
      </c>
      <c r="K35" s="13">
        <v>0</v>
      </c>
      <c r="L35" s="13"/>
      <c r="M35" s="13"/>
      <c r="N35" s="13"/>
      <c r="O35" s="13"/>
    </row>
    <row r="36" spans="1:15" ht="15" customHeight="1" x14ac:dyDescent="0.2">
      <c r="A36" s="6">
        <v>18</v>
      </c>
      <c r="B36" s="6" t="s">
        <v>300</v>
      </c>
      <c r="C36" s="18">
        <f t="shared" si="0"/>
        <v>300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300</v>
      </c>
      <c r="L36" s="13"/>
      <c r="M36" s="13"/>
      <c r="N36" s="13"/>
      <c r="O36" s="13"/>
    </row>
    <row r="37" spans="1:15" ht="15" customHeight="1" x14ac:dyDescent="0.2">
      <c r="A37" s="6">
        <v>19</v>
      </c>
      <c r="B37" s="6" t="s">
        <v>282</v>
      </c>
      <c r="C37" s="18">
        <f t="shared" si="0"/>
        <v>275</v>
      </c>
      <c r="D37" s="13">
        <v>0</v>
      </c>
      <c r="E37" s="13">
        <v>0</v>
      </c>
      <c r="F37" s="13">
        <v>0</v>
      </c>
      <c r="G37" s="13">
        <v>275</v>
      </c>
      <c r="H37" s="13">
        <v>0</v>
      </c>
      <c r="I37" s="13">
        <v>0</v>
      </c>
      <c r="J37" s="13">
        <v>0</v>
      </c>
      <c r="K37" s="13">
        <v>0</v>
      </c>
      <c r="L37" s="13"/>
      <c r="M37" s="13"/>
      <c r="N37" s="13"/>
      <c r="O37" s="13"/>
    </row>
    <row r="38" spans="1:15" ht="15" customHeight="1" x14ac:dyDescent="0.2">
      <c r="A38" s="6">
        <v>19</v>
      </c>
      <c r="B38" s="6" t="s">
        <v>269</v>
      </c>
      <c r="C38" s="18">
        <f t="shared" si="0"/>
        <v>275</v>
      </c>
      <c r="D38" s="13">
        <v>275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/>
      <c r="M38" s="13"/>
      <c r="N38" s="13"/>
      <c r="O38" s="13"/>
    </row>
    <row r="39" spans="1:15" ht="15" customHeight="1" x14ac:dyDescent="0.2">
      <c r="A39" s="6">
        <v>19</v>
      </c>
      <c r="B39" s="6" t="s">
        <v>276</v>
      </c>
      <c r="C39" s="18">
        <f t="shared" si="0"/>
        <v>275</v>
      </c>
      <c r="D39" s="13">
        <v>0</v>
      </c>
      <c r="E39" s="13">
        <v>0</v>
      </c>
      <c r="F39" s="13">
        <v>275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/>
      <c r="M39" s="13"/>
      <c r="N39" s="13"/>
      <c r="O39" s="13"/>
    </row>
    <row r="40" spans="1:15" ht="15" customHeight="1" x14ac:dyDescent="0.2">
      <c r="A40" s="6">
        <v>19</v>
      </c>
      <c r="B40" s="6" t="s">
        <v>298</v>
      </c>
      <c r="C40" s="18">
        <f t="shared" si="0"/>
        <v>275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275</v>
      </c>
      <c r="K40" s="13">
        <v>0</v>
      </c>
      <c r="L40" s="13"/>
      <c r="M40" s="13"/>
      <c r="N40" s="13"/>
      <c r="O40" s="13"/>
    </row>
    <row r="41" spans="1:15" ht="15" customHeight="1" x14ac:dyDescent="0.2">
      <c r="A41" s="6">
        <v>20</v>
      </c>
      <c r="B41" s="6" t="s">
        <v>277</v>
      </c>
      <c r="C41" s="18">
        <f t="shared" si="0"/>
        <v>250</v>
      </c>
      <c r="D41" s="13">
        <v>0</v>
      </c>
      <c r="E41" s="13">
        <v>0</v>
      </c>
      <c r="F41" s="13">
        <v>250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/>
      <c r="M41" s="13"/>
      <c r="N41" s="13"/>
      <c r="O41" s="13"/>
    </row>
    <row r="42" spans="1:15" ht="15" customHeight="1" x14ac:dyDescent="0.2">
      <c r="A42" s="6">
        <v>20</v>
      </c>
      <c r="B42" s="6" t="s">
        <v>301</v>
      </c>
      <c r="C42" s="18">
        <f t="shared" si="0"/>
        <v>250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250</v>
      </c>
      <c r="L42" s="13"/>
      <c r="M42" s="13"/>
      <c r="N42" s="13"/>
      <c r="O42" s="13"/>
    </row>
    <row r="43" spans="1:15" ht="15" customHeight="1" x14ac:dyDescent="0.2">
      <c r="A43" s="6">
        <v>20</v>
      </c>
      <c r="B43" s="6" t="s">
        <v>290</v>
      </c>
      <c r="C43" s="18">
        <f t="shared" si="0"/>
        <v>250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250</v>
      </c>
      <c r="J43" s="13">
        <v>0</v>
      </c>
      <c r="K43" s="13">
        <v>0</v>
      </c>
      <c r="L43" s="13"/>
      <c r="M43" s="13"/>
      <c r="N43" s="13"/>
      <c r="O43" s="13"/>
    </row>
    <row r="44" spans="1:15" ht="15" customHeight="1" x14ac:dyDescent="0.2">
      <c r="A44" s="6">
        <v>21</v>
      </c>
      <c r="B44" s="6" t="s">
        <v>291</v>
      </c>
      <c r="C44" s="18">
        <f t="shared" si="0"/>
        <v>175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175</v>
      </c>
      <c r="J44" s="13">
        <v>0</v>
      </c>
      <c r="K44" s="13">
        <v>0</v>
      </c>
      <c r="L44" s="13"/>
      <c r="M44" s="13"/>
      <c r="N44" s="13"/>
      <c r="O44" s="13"/>
    </row>
    <row r="45" spans="1:15" ht="15" customHeight="1" x14ac:dyDescent="0.2">
      <c r="A45" s="6">
        <v>22</v>
      </c>
      <c r="B45" s="6" t="s">
        <v>292</v>
      </c>
      <c r="C45" s="18">
        <f t="shared" si="0"/>
        <v>160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160</v>
      </c>
      <c r="J45" s="13">
        <v>0</v>
      </c>
      <c r="K45" s="13">
        <v>0</v>
      </c>
      <c r="L45" s="13"/>
      <c r="M45" s="13"/>
      <c r="N45" s="13"/>
      <c r="O45" s="13"/>
    </row>
    <row r="47" spans="1:15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5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</sheetData>
  <sortState ref="A5:K45">
    <sortCondition descending="1" ref="C5:C45"/>
  </sortState>
  <mergeCells count="6">
    <mergeCell ref="A47:C47"/>
    <mergeCell ref="A48:C48"/>
    <mergeCell ref="A49:C49"/>
    <mergeCell ref="A1:O1"/>
    <mergeCell ref="A2:O2"/>
    <mergeCell ref="A3:O3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135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44864</v>
      </c>
      <c r="E7" s="2">
        <v>44871</v>
      </c>
      <c r="F7" s="2">
        <v>44885</v>
      </c>
      <c r="G7" s="2">
        <v>44892</v>
      </c>
      <c r="H7" s="2">
        <v>44906</v>
      </c>
      <c r="I7" s="2">
        <v>44913</v>
      </c>
      <c r="J7" s="2">
        <v>44569</v>
      </c>
      <c r="K7" s="2">
        <v>44576</v>
      </c>
      <c r="L7" s="2">
        <v>44583</v>
      </c>
      <c r="M7" s="2">
        <v>44590</v>
      </c>
      <c r="N7" s="2">
        <v>44597</v>
      </c>
      <c r="O7" s="2">
        <v>44604</v>
      </c>
    </row>
    <row r="8" spans="1:15" ht="15" customHeight="1" x14ac:dyDescent="0.2">
      <c r="A8" s="6">
        <v>1</v>
      </c>
      <c r="B8" s="6" t="s">
        <v>16</v>
      </c>
      <c r="C8" s="7">
        <f t="shared" ref="C8:C46" si="0">D8+E8+F8+G8+H8+I8+J8+K8+L8+M8+N8+O8</f>
        <v>3910</v>
      </c>
      <c r="D8" s="8">
        <v>225</v>
      </c>
      <c r="E8" s="9">
        <v>350</v>
      </c>
      <c r="F8" s="8">
        <v>350</v>
      </c>
      <c r="G8" s="8">
        <v>325</v>
      </c>
      <c r="H8" s="8">
        <v>300</v>
      </c>
      <c r="I8" s="8">
        <v>475</v>
      </c>
      <c r="J8" s="8">
        <v>475</v>
      </c>
      <c r="K8" s="8">
        <v>375</v>
      </c>
      <c r="L8" s="8">
        <v>160</v>
      </c>
      <c r="M8" s="8">
        <v>225</v>
      </c>
      <c r="N8" s="8">
        <v>300</v>
      </c>
      <c r="O8" s="8">
        <v>350</v>
      </c>
    </row>
    <row r="9" spans="1:15" ht="15" customHeight="1" x14ac:dyDescent="0.2">
      <c r="A9" s="6">
        <v>2</v>
      </c>
      <c r="B9" s="6" t="s">
        <v>65</v>
      </c>
      <c r="C9" s="7">
        <f t="shared" si="0"/>
        <v>3825</v>
      </c>
      <c r="D9" s="8">
        <v>275</v>
      </c>
      <c r="E9" s="8">
        <v>300</v>
      </c>
      <c r="F9" s="8">
        <v>375</v>
      </c>
      <c r="G9" s="8">
        <v>350</v>
      </c>
      <c r="H9" s="8">
        <v>0</v>
      </c>
      <c r="I9" s="8">
        <v>0</v>
      </c>
      <c r="J9" s="8">
        <v>300</v>
      </c>
      <c r="K9" s="8">
        <v>475</v>
      </c>
      <c r="L9" s="8">
        <v>375</v>
      </c>
      <c r="M9" s="8">
        <v>375</v>
      </c>
      <c r="N9" s="8">
        <v>425</v>
      </c>
      <c r="O9" s="8">
        <v>575</v>
      </c>
    </row>
    <row r="10" spans="1:15" ht="15" customHeight="1" x14ac:dyDescent="0.2">
      <c r="A10" s="6">
        <v>3</v>
      </c>
      <c r="B10" s="6" t="s">
        <v>89</v>
      </c>
      <c r="C10" s="7">
        <f t="shared" si="0"/>
        <v>3555</v>
      </c>
      <c r="D10" s="8">
        <v>325</v>
      </c>
      <c r="E10" s="8">
        <v>325</v>
      </c>
      <c r="F10" s="8">
        <v>160</v>
      </c>
      <c r="G10" s="9">
        <v>300</v>
      </c>
      <c r="H10" s="8">
        <v>250</v>
      </c>
      <c r="I10" s="8">
        <v>425</v>
      </c>
      <c r="J10" s="8">
        <v>350</v>
      </c>
      <c r="K10" s="8">
        <v>225</v>
      </c>
      <c r="L10" s="8">
        <v>275</v>
      </c>
      <c r="M10" s="8">
        <v>300</v>
      </c>
      <c r="N10" s="8">
        <v>145</v>
      </c>
      <c r="O10" s="8">
        <v>475</v>
      </c>
    </row>
    <row r="11" spans="1:15" ht="15" customHeight="1" x14ac:dyDescent="0.2">
      <c r="A11" s="6">
        <v>4</v>
      </c>
      <c r="B11" s="6" t="s">
        <v>32</v>
      </c>
      <c r="C11" s="7">
        <f t="shared" si="0"/>
        <v>2910</v>
      </c>
      <c r="D11" s="8">
        <v>425</v>
      </c>
      <c r="E11" s="8">
        <v>130</v>
      </c>
      <c r="F11" s="8">
        <v>0</v>
      </c>
      <c r="G11" s="8">
        <v>250</v>
      </c>
      <c r="H11" s="8">
        <v>475</v>
      </c>
      <c r="I11" s="8">
        <v>300</v>
      </c>
      <c r="J11" s="8">
        <v>225</v>
      </c>
      <c r="K11" s="8">
        <v>0</v>
      </c>
      <c r="L11" s="8">
        <v>130</v>
      </c>
      <c r="M11" s="8">
        <v>275</v>
      </c>
      <c r="N11" s="8">
        <v>275</v>
      </c>
      <c r="O11" s="8">
        <v>425</v>
      </c>
    </row>
    <row r="12" spans="1:15" ht="15" customHeight="1" x14ac:dyDescent="0.2">
      <c r="A12" s="6">
        <v>5</v>
      </c>
      <c r="B12" s="6" t="s">
        <v>60</v>
      </c>
      <c r="C12" s="7">
        <f t="shared" si="0"/>
        <v>2775</v>
      </c>
      <c r="D12" s="8">
        <v>0</v>
      </c>
      <c r="E12" s="8">
        <v>0</v>
      </c>
      <c r="F12" s="8">
        <v>225</v>
      </c>
      <c r="G12" s="8">
        <v>575</v>
      </c>
      <c r="H12" s="8">
        <v>425</v>
      </c>
      <c r="I12" s="8">
        <v>275</v>
      </c>
      <c r="J12" s="8">
        <v>250</v>
      </c>
      <c r="K12" s="8">
        <v>0</v>
      </c>
      <c r="L12" s="8">
        <v>325</v>
      </c>
      <c r="M12" s="8">
        <v>325</v>
      </c>
      <c r="N12" s="8">
        <v>375</v>
      </c>
      <c r="O12" s="8">
        <v>0</v>
      </c>
    </row>
    <row r="13" spans="1:15" ht="15" customHeight="1" x14ac:dyDescent="0.2">
      <c r="A13" s="6">
        <v>6</v>
      </c>
      <c r="B13" s="6" t="s">
        <v>110</v>
      </c>
      <c r="C13" s="7">
        <f t="shared" si="0"/>
        <v>2690</v>
      </c>
      <c r="D13" s="8">
        <v>350</v>
      </c>
      <c r="E13" s="8">
        <v>225</v>
      </c>
      <c r="F13" s="8">
        <v>475</v>
      </c>
      <c r="G13" s="8">
        <v>175</v>
      </c>
      <c r="H13" s="8">
        <v>0</v>
      </c>
      <c r="I13" s="8">
        <v>250</v>
      </c>
      <c r="J13" s="8">
        <v>375</v>
      </c>
      <c r="K13" s="8">
        <v>0</v>
      </c>
      <c r="L13" s="9">
        <v>115</v>
      </c>
      <c r="M13" s="8">
        <v>175</v>
      </c>
      <c r="N13" s="8">
        <v>250</v>
      </c>
      <c r="O13" s="8">
        <v>300</v>
      </c>
    </row>
    <row r="14" spans="1:15" ht="15" customHeight="1" x14ac:dyDescent="0.2">
      <c r="A14" s="6">
        <v>7</v>
      </c>
      <c r="B14" s="6" t="s">
        <v>61</v>
      </c>
      <c r="C14" s="7">
        <f t="shared" si="0"/>
        <v>2675</v>
      </c>
      <c r="D14" s="8">
        <v>0</v>
      </c>
      <c r="E14" s="8">
        <v>0</v>
      </c>
      <c r="F14" s="8">
        <v>0</v>
      </c>
      <c r="G14" s="8">
        <v>475</v>
      </c>
      <c r="H14" s="8">
        <v>575</v>
      </c>
      <c r="I14" s="8">
        <v>225</v>
      </c>
      <c r="J14" s="8">
        <v>575</v>
      </c>
      <c r="K14" s="8">
        <v>0</v>
      </c>
      <c r="L14" s="8">
        <v>225</v>
      </c>
      <c r="M14" s="8">
        <v>250</v>
      </c>
      <c r="N14" s="8">
        <v>350</v>
      </c>
      <c r="O14" s="8">
        <v>0</v>
      </c>
    </row>
    <row r="15" spans="1:15" ht="15" customHeight="1" x14ac:dyDescent="0.2">
      <c r="A15" s="6">
        <v>8</v>
      </c>
      <c r="B15" s="6" t="s">
        <v>11</v>
      </c>
      <c r="C15" s="7">
        <f t="shared" si="0"/>
        <v>2635</v>
      </c>
      <c r="D15" s="8">
        <v>0</v>
      </c>
      <c r="E15" s="8">
        <v>0</v>
      </c>
      <c r="F15" s="8">
        <v>300</v>
      </c>
      <c r="G15" s="9">
        <v>160</v>
      </c>
      <c r="H15" s="8">
        <v>375</v>
      </c>
      <c r="I15" s="8">
        <v>375</v>
      </c>
      <c r="J15" s="8">
        <v>200</v>
      </c>
      <c r="K15" s="8">
        <v>425</v>
      </c>
      <c r="L15" s="8">
        <v>0</v>
      </c>
      <c r="M15" s="8">
        <v>475</v>
      </c>
      <c r="N15" s="8">
        <v>325</v>
      </c>
      <c r="O15" s="8">
        <v>0</v>
      </c>
    </row>
    <row r="16" spans="1:15" ht="15" customHeight="1" x14ac:dyDescent="0.2">
      <c r="A16" s="6">
        <v>9</v>
      </c>
      <c r="B16" s="6" t="s">
        <v>130</v>
      </c>
      <c r="C16" s="7">
        <f t="shared" si="0"/>
        <v>2350</v>
      </c>
      <c r="D16" s="8">
        <v>475</v>
      </c>
      <c r="E16" s="8">
        <v>0</v>
      </c>
      <c r="F16" s="8">
        <v>425</v>
      </c>
      <c r="G16" s="8">
        <v>0</v>
      </c>
      <c r="H16" s="8">
        <v>325</v>
      </c>
      <c r="I16" s="8">
        <v>575</v>
      </c>
      <c r="J16" s="8">
        <v>0</v>
      </c>
      <c r="K16" s="8">
        <v>350</v>
      </c>
      <c r="L16" s="8">
        <v>200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128</v>
      </c>
      <c r="C17" s="7">
        <f t="shared" si="0"/>
        <v>2025</v>
      </c>
      <c r="D17" s="8">
        <v>250</v>
      </c>
      <c r="E17" s="8">
        <v>275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275</v>
      </c>
      <c r="L17" s="8">
        <v>575</v>
      </c>
      <c r="M17" s="8">
        <v>425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19</v>
      </c>
      <c r="C18" s="8">
        <f t="shared" si="0"/>
        <v>1985</v>
      </c>
      <c r="D18" s="8">
        <v>0</v>
      </c>
      <c r="E18" s="9">
        <v>375</v>
      </c>
      <c r="F18" s="9">
        <v>130</v>
      </c>
      <c r="G18" s="8">
        <v>0</v>
      </c>
      <c r="H18" s="8">
        <v>275</v>
      </c>
      <c r="I18" s="9">
        <v>175</v>
      </c>
      <c r="J18" s="8">
        <v>275</v>
      </c>
      <c r="K18" s="8">
        <v>0</v>
      </c>
      <c r="L18" s="8">
        <v>300</v>
      </c>
      <c r="M18" s="8">
        <v>0</v>
      </c>
      <c r="N18" s="9">
        <v>130</v>
      </c>
      <c r="O18" s="8">
        <v>325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1700</v>
      </c>
      <c r="D19" s="8">
        <v>115</v>
      </c>
      <c r="E19" s="8">
        <v>475</v>
      </c>
      <c r="F19" s="8">
        <v>0</v>
      </c>
      <c r="G19" s="8">
        <v>200</v>
      </c>
      <c r="H19" s="8">
        <v>0</v>
      </c>
      <c r="I19" s="8">
        <v>0</v>
      </c>
      <c r="J19" s="8">
        <v>175</v>
      </c>
      <c r="K19" s="8">
        <v>0</v>
      </c>
      <c r="L19" s="8">
        <v>0</v>
      </c>
      <c r="M19" s="8">
        <v>575</v>
      </c>
      <c r="N19" s="8">
        <v>160</v>
      </c>
      <c r="O19" s="8">
        <v>0</v>
      </c>
    </row>
    <row r="20" spans="1:15" ht="15" customHeight="1" x14ac:dyDescent="0.2">
      <c r="A20" s="6">
        <v>13</v>
      </c>
      <c r="B20" s="6" t="s">
        <v>30</v>
      </c>
      <c r="C20" s="8">
        <f t="shared" si="0"/>
        <v>1525</v>
      </c>
      <c r="D20" s="8">
        <v>0</v>
      </c>
      <c r="E20" s="9">
        <v>575</v>
      </c>
      <c r="F20" s="8">
        <v>115</v>
      </c>
      <c r="G20" s="8">
        <v>0</v>
      </c>
      <c r="H20" s="8">
        <v>0</v>
      </c>
      <c r="I20" s="8">
        <v>0</v>
      </c>
      <c r="J20" s="8">
        <v>0</v>
      </c>
      <c r="K20" s="8">
        <v>575</v>
      </c>
      <c r="L20" s="8">
        <v>0</v>
      </c>
      <c r="M20" s="8">
        <v>145</v>
      </c>
      <c r="N20" s="8">
        <v>115</v>
      </c>
      <c r="O20" s="8">
        <v>0</v>
      </c>
    </row>
    <row r="21" spans="1:15" ht="15" customHeight="1" x14ac:dyDescent="0.2">
      <c r="A21" s="6">
        <v>14</v>
      </c>
      <c r="B21" s="6" t="s">
        <v>109</v>
      </c>
      <c r="C21" s="8">
        <f t="shared" si="0"/>
        <v>1475</v>
      </c>
      <c r="D21" s="8">
        <v>0</v>
      </c>
      <c r="E21" s="8">
        <v>0</v>
      </c>
      <c r="F21" s="8">
        <v>575</v>
      </c>
      <c r="G21" s="8">
        <v>0</v>
      </c>
      <c r="H21" s="8">
        <v>225</v>
      </c>
      <c r="I21" s="8">
        <v>350</v>
      </c>
      <c r="J21" s="8">
        <v>325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13</v>
      </c>
      <c r="C22" s="8">
        <f t="shared" si="0"/>
        <v>1200</v>
      </c>
      <c r="D22" s="8">
        <v>0</v>
      </c>
      <c r="E22" s="8">
        <v>0</v>
      </c>
      <c r="F22" s="8">
        <v>0</v>
      </c>
      <c r="G22" s="9">
        <v>130</v>
      </c>
      <c r="H22" s="8">
        <v>0</v>
      </c>
      <c r="I22" s="8">
        <v>325</v>
      </c>
      <c r="J22" s="8">
        <v>145</v>
      </c>
      <c r="K22" s="8">
        <v>0</v>
      </c>
      <c r="L22" s="8">
        <v>425</v>
      </c>
      <c r="M22" s="8">
        <v>0</v>
      </c>
      <c r="N22" s="8">
        <v>175</v>
      </c>
      <c r="O22" s="8">
        <v>0</v>
      </c>
    </row>
    <row r="23" spans="1:15" ht="15" customHeight="1" x14ac:dyDescent="0.2">
      <c r="A23" s="6">
        <v>16</v>
      </c>
      <c r="B23" s="6" t="s">
        <v>87</v>
      </c>
      <c r="C23" s="8">
        <f t="shared" si="0"/>
        <v>1120</v>
      </c>
      <c r="D23" s="8">
        <v>145</v>
      </c>
      <c r="E23" s="8">
        <v>0</v>
      </c>
      <c r="F23" s="8">
        <v>145</v>
      </c>
      <c r="G23" s="8">
        <v>145</v>
      </c>
      <c r="H23" s="8">
        <v>350</v>
      </c>
      <c r="I23" s="8">
        <v>0</v>
      </c>
      <c r="J23" s="8">
        <v>0</v>
      </c>
      <c r="K23" s="8">
        <v>0</v>
      </c>
      <c r="L23" s="8">
        <v>175</v>
      </c>
      <c r="M23" s="8">
        <v>160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24</v>
      </c>
      <c r="C24" s="8">
        <f t="shared" si="0"/>
        <v>1100</v>
      </c>
      <c r="D24" s="8">
        <v>575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325</v>
      </c>
      <c r="L24" s="8">
        <v>0</v>
      </c>
      <c r="M24" s="8">
        <v>0</v>
      </c>
      <c r="N24" s="9">
        <v>200</v>
      </c>
      <c r="O24" s="8">
        <v>0</v>
      </c>
    </row>
    <row r="25" spans="1:15" ht="15" customHeight="1" x14ac:dyDescent="0.2">
      <c r="A25" s="6">
        <v>18</v>
      </c>
      <c r="B25" s="6" t="s">
        <v>133</v>
      </c>
      <c r="C25" s="8">
        <f t="shared" si="0"/>
        <v>1025</v>
      </c>
      <c r="D25" s="8">
        <v>0</v>
      </c>
      <c r="E25" s="8">
        <v>0</v>
      </c>
      <c r="F25" s="8">
        <v>175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475</v>
      </c>
      <c r="O25" s="8">
        <v>375</v>
      </c>
    </row>
    <row r="26" spans="1:15" ht="15" customHeight="1" x14ac:dyDescent="0.2">
      <c r="A26" s="6">
        <v>19</v>
      </c>
      <c r="B26" s="6" t="s">
        <v>22</v>
      </c>
      <c r="C26" s="8">
        <f t="shared" si="0"/>
        <v>1000</v>
      </c>
      <c r="D26" s="8">
        <v>0</v>
      </c>
      <c r="E26" s="9">
        <v>425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0</v>
      </c>
    </row>
    <row r="27" spans="1:15" ht="15" customHeight="1" x14ac:dyDescent="0.2">
      <c r="A27" s="6">
        <v>20</v>
      </c>
      <c r="B27" s="6" t="s">
        <v>7</v>
      </c>
      <c r="C27" s="8">
        <f t="shared" si="0"/>
        <v>775</v>
      </c>
      <c r="D27" s="8">
        <v>200</v>
      </c>
      <c r="E27" s="9">
        <v>250</v>
      </c>
      <c r="F27" s="9">
        <v>325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117</v>
      </c>
      <c r="C28" s="8">
        <f t="shared" si="0"/>
        <v>725</v>
      </c>
      <c r="D28" s="8">
        <v>375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350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131</v>
      </c>
      <c r="C29" s="8">
        <f t="shared" si="0"/>
        <v>640</v>
      </c>
      <c r="D29" s="8">
        <v>0</v>
      </c>
      <c r="E29" s="8">
        <v>0</v>
      </c>
      <c r="F29" s="8">
        <v>275</v>
      </c>
      <c r="G29" s="8">
        <v>0</v>
      </c>
      <c r="H29" s="8">
        <v>0</v>
      </c>
      <c r="I29" s="8">
        <v>0</v>
      </c>
      <c r="J29" s="8">
        <v>115</v>
      </c>
      <c r="K29" s="8">
        <v>0</v>
      </c>
      <c r="L29" s="8">
        <v>250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14</v>
      </c>
      <c r="C30" s="8">
        <f t="shared" si="0"/>
        <v>570</v>
      </c>
      <c r="D30" s="8">
        <v>175</v>
      </c>
      <c r="E30" s="9">
        <v>145</v>
      </c>
      <c r="F30" s="8">
        <v>250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126</v>
      </c>
      <c r="C31" s="8">
        <f t="shared" si="0"/>
        <v>490</v>
      </c>
      <c r="D31" s="8">
        <v>160</v>
      </c>
      <c r="E31" s="8">
        <v>200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130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142</v>
      </c>
      <c r="C32" s="8">
        <f t="shared" si="0"/>
        <v>475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475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6</v>
      </c>
      <c r="C33" s="8">
        <f t="shared" si="0"/>
        <v>425</v>
      </c>
      <c r="D33" s="8">
        <v>0</v>
      </c>
      <c r="E33" s="8">
        <v>0</v>
      </c>
      <c r="F33" s="8">
        <v>0</v>
      </c>
      <c r="G33" s="8">
        <v>425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103</v>
      </c>
      <c r="C34" s="8">
        <f t="shared" si="0"/>
        <v>380</v>
      </c>
      <c r="D34" s="8">
        <v>0</v>
      </c>
      <c r="E34" s="8">
        <v>0</v>
      </c>
      <c r="F34" s="8">
        <v>0</v>
      </c>
      <c r="G34" s="9">
        <v>0</v>
      </c>
      <c r="H34" s="8">
        <v>0</v>
      </c>
      <c r="I34" s="8">
        <v>0</v>
      </c>
      <c r="J34" s="8">
        <v>130</v>
      </c>
      <c r="K34" s="8">
        <v>250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28</v>
      </c>
      <c r="B35" s="6" t="s">
        <v>55</v>
      </c>
      <c r="C35" s="8">
        <f t="shared" si="0"/>
        <v>375</v>
      </c>
      <c r="D35" s="8">
        <v>0</v>
      </c>
      <c r="E35" s="8">
        <v>0</v>
      </c>
      <c r="F35" s="8">
        <v>0</v>
      </c>
      <c r="G35" s="8">
        <v>375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29</v>
      </c>
      <c r="B36" s="6" t="s">
        <v>10</v>
      </c>
      <c r="C36" s="8">
        <f t="shared" si="0"/>
        <v>350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350</v>
      </c>
      <c r="N36" s="8">
        <v>0</v>
      </c>
      <c r="O36" s="8">
        <v>0</v>
      </c>
    </row>
    <row r="37" spans="1:15" ht="15" customHeight="1" x14ac:dyDescent="0.2">
      <c r="A37" s="6">
        <v>30</v>
      </c>
      <c r="B37" s="6" t="s">
        <v>132</v>
      </c>
      <c r="C37" s="8">
        <f t="shared" si="0"/>
        <v>315</v>
      </c>
      <c r="D37" s="8">
        <v>0</v>
      </c>
      <c r="E37" s="8">
        <v>0</v>
      </c>
      <c r="F37" s="8">
        <v>200</v>
      </c>
      <c r="G37" s="9">
        <v>115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31</v>
      </c>
      <c r="B38" s="6" t="s">
        <v>134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275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32</v>
      </c>
      <c r="B39" s="6" t="s">
        <v>138</v>
      </c>
      <c r="C39" s="8">
        <f t="shared" si="0"/>
        <v>200</v>
      </c>
      <c r="D39" s="8">
        <v>0</v>
      </c>
      <c r="E39" s="8">
        <v>0</v>
      </c>
      <c r="F39" s="8">
        <v>0</v>
      </c>
      <c r="G39" s="9">
        <v>0</v>
      </c>
      <c r="H39" s="8">
        <v>0</v>
      </c>
      <c r="I39" s="8">
        <v>200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125</v>
      </c>
      <c r="C40" s="8">
        <f t="shared" si="0"/>
        <v>200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200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136</v>
      </c>
      <c r="C41" s="8">
        <f t="shared" si="0"/>
        <v>200</v>
      </c>
      <c r="D41" s="8">
        <v>0</v>
      </c>
      <c r="E41" s="8">
        <v>0</v>
      </c>
      <c r="F41" s="8">
        <v>0</v>
      </c>
      <c r="G41" s="8">
        <v>0</v>
      </c>
      <c r="H41" s="8">
        <v>200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129</v>
      </c>
      <c r="C42" s="11">
        <f t="shared" si="0"/>
        <v>175</v>
      </c>
      <c r="D42" s="11">
        <v>0</v>
      </c>
      <c r="E42" s="11">
        <v>175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</row>
    <row r="43" spans="1:15" ht="15" customHeight="1" x14ac:dyDescent="0.2">
      <c r="A43" s="10">
        <v>33</v>
      </c>
      <c r="B43" s="10" t="s">
        <v>137</v>
      </c>
      <c r="C43" s="11">
        <f t="shared" si="0"/>
        <v>175</v>
      </c>
      <c r="D43" s="11">
        <v>0</v>
      </c>
      <c r="E43" s="11">
        <v>0</v>
      </c>
      <c r="F43" s="11">
        <v>0</v>
      </c>
      <c r="G43" s="11">
        <v>0</v>
      </c>
      <c r="H43" s="11">
        <v>175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34</v>
      </c>
      <c r="B44" s="10" t="s">
        <v>141</v>
      </c>
      <c r="C44" s="11">
        <f t="shared" si="0"/>
        <v>160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160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35</v>
      </c>
      <c r="B45" s="10" t="s">
        <v>143</v>
      </c>
      <c r="C45" s="11">
        <f t="shared" si="0"/>
        <v>145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145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36</v>
      </c>
      <c r="B46" s="10" t="s">
        <v>111</v>
      </c>
      <c r="C46" s="11">
        <f t="shared" si="0"/>
        <v>130</v>
      </c>
      <c r="D46" s="11">
        <v>130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8" spans="1:15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</row>
    <row r="50" spans="1:15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62" spans="1:15" x14ac:dyDescent="0.2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</row>
    <row r="63" spans="1:15" x14ac:dyDescent="0.2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</row>
    <row r="64" spans="1:15" ht="36" customHeight="1" x14ac:dyDescent="0.5">
      <c r="A64" s="42" t="s">
        <v>17</v>
      </c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</row>
    <row r="65" spans="1:15" ht="38.25" customHeight="1" x14ac:dyDescent="0.4">
      <c r="A65" s="44" t="s">
        <v>139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</row>
    <row r="66" spans="1:15" ht="42" customHeight="1" x14ac:dyDescent="0.4">
      <c r="A66" s="46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</row>
    <row r="67" spans="1:15" ht="42" customHeight="1" x14ac:dyDescent="0.4">
      <c r="A67" s="39" t="s">
        <v>140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</row>
    <row r="68" spans="1:15" ht="21" customHeight="1" x14ac:dyDescent="0.4">
      <c r="A68" s="39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</row>
    <row r="69" spans="1:15" ht="15" x14ac:dyDescent="0.25">
      <c r="A69" s="1" t="s">
        <v>1</v>
      </c>
      <c r="B69" s="1" t="s">
        <v>0</v>
      </c>
      <c r="C69" s="1" t="s">
        <v>2</v>
      </c>
      <c r="D69" s="2">
        <v>44962</v>
      </c>
      <c r="E69" s="2">
        <v>44969</v>
      </c>
      <c r="F69" s="2">
        <v>44976</v>
      </c>
      <c r="G69" s="2">
        <v>44983</v>
      </c>
    </row>
    <row r="70" spans="1:15" ht="15" x14ac:dyDescent="0.2">
      <c r="A70" s="15">
        <v>1</v>
      </c>
      <c r="B70" s="15" t="s">
        <v>133</v>
      </c>
      <c r="C70" s="7">
        <f t="shared" ref="C70:C81" si="1">D70+E70+F70+G70</f>
        <v>850</v>
      </c>
      <c r="D70" s="13">
        <v>475</v>
      </c>
      <c r="E70" s="13">
        <v>375</v>
      </c>
      <c r="F70" s="14"/>
      <c r="G70" s="13"/>
    </row>
    <row r="71" spans="1:15" ht="15" x14ac:dyDescent="0.2">
      <c r="A71" s="15">
        <v>2</v>
      </c>
      <c r="B71" s="15" t="s">
        <v>32</v>
      </c>
      <c r="C71" s="7">
        <f t="shared" si="1"/>
        <v>700</v>
      </c>
      <c r="D71" s="13">
        <v>275</v>
      </c>
      <c r="E71" s="14">
        <v>425</v>
      </c>
      <c r="F71" s="14"/>
      <c r="G71" s="13"/>
    </row>
    <row r="72" spans="1:15" ht="15" x14ac:dyDescent="0.2">
      <c r="A72" s="15">
        <v>3</v>
      </c>
      <c r="B72" s="15" t="s">
        <v>16</v>
      </c>
      <c r="C72" s="7">
        <f t="shared" si="1"/>
        <v>650</v>
      </c>
      <c r="D72" s="13">
        <v>300</v>
      </c>
      <c r="E72" s="13">
        <v>350</v>
      </c>
      <c r="F72" s="14"/>
      <c r="G72" s="13"/>
    </row>
    <row r="73" spans="1:15" ht="15" x14ac:dyDescent="0.2">
      <c r="A73" s="15">
        <v>4</v>
      </c>
      <c r="B73" s="15" t="s">
        <v>22</v>
      </c>
      <c r="C73" s="7">
        <f t="shared" si="1"/>
        <v>575</v>
      </c>
      <c r="D73" s="13">
        <v>575</v>
      </c>
      <c r="E73" s="13">
        <v>0</v>
      </c>
      <c r="F73" s="14"/>
      <c r="G73" s="14"/>
    </row>
    <row r="74" spans="1:15" ht="15" x14ac:dyDescent="0.2">
      <c r="A74" s="15">
        <v>4</v>
      </c>
      <c r="B74" s="15" t="s">
        <v>65</v>
      </c>
      <c r="C74" s="7">
        <f t="shared" si="1"/>
        <v>575</v>
      </c>
      <c r="D74" s="13">
        <v>0</v>
      </c>
      <c r="E74" s="13">
        <v>575</v>
      </c>
      <c r="F74" s="13"/>
      <c r="G74" s="13"/>
    </row>
    <row r="75" spans="1:15" ht="15" x14ac:dyDescent="0.2">
      <c r="A75" s="15">
        <v>5</v>
      </c>
      <c r="B75" s="15" t="s">
        <v>110</v>
      </c>
      <c r="C75" s="7">
        <f t="shared" si="1"/>
        <v>550</v>
      </c>
      <c r="D75" s="13">
        <v>250</v>
      </c>
      <c r="E75" s="14">
        <v>300</v>
      </c>
      <c r="F75" s="14"/>
      <c r="G75" s="14"/>
    </row>
    <row r="76" spans="1:15" ht="15" x14ac:dyDescent="0.2">
      <c r="A76" s="15">
        <v>6</v>
      </c>
      <c r="B76" s="15" t="s">
        <v>89</v>
      </c>
      <c r="C76" s="7">
        <f t="shared" si="1"/>
        <v>475</v>
      </c>
      <c r="D76" s="13">
        <v>0</v>
      </c>
      <c r="E76" s="13">
        <v>475</v>
      </c>
      <c r="F76" s="13"/>
      <c r="G76" s="13"/>
    </row>
    <row r="77" spans="1:15" ht="15" x14ac:dyDescent="0.2">
      <c r="A77" s="15">
        <v>7</v>
      </c>
      <c r="B77" s="15" t="s">
        <v>60</v>
      </c>
      <c r="C77" s="7">
        <f t="shared" si="1"/>
        <v>375</v>
      </c>
      <c r="D77" s="13">
        <v>375</v>
      </c>
      <c r="E77" s="13">
        <v>0</v>
      </c>
      <c r="F77" s="13"/>
      <c r="G77" s="13"/>
    </row>
    <row r="78" spans="1:15" ht="15" x14ac:dyDescent="0.2">
      <c r="A78" s="15">
        <v>8</v>
      </c>
      <c r="B78" s="15" t="s">
        <v>61</v>
      </c>
      <c r="C78" s="7">
        <f t="shared" si="1"/>
        <v>350</v>
      </c>
      <c r="D78" s="13">
        <v>350</v>
      </c>
      <c r="E78" s="13">
        <v>0</v>
      </c>
      <c r="F78" s="13"/>
      <c r="G78" s="13"/>
    </row>
    <row r="79" spans="1:15" ht="15" x14ac:dyDescent="0.2">
      <c r="A79" s="15">
        <v>9</v>
      </c>
      <c r="B79" s="15" t="s">
        <v>19</v>
      </c>
      <c r="C79" s="7">
        <f t="shared" si="1"/>
        <v>325</v>
      </c>
      <c r="D79" s="13">
        <v>0</v>
      </c>
      <c r="E79" s="14">
        <v>325</v>
      </c>
      <c r="F79" s="13"/>
      <c r="G79" s="14"/>
    </row>
    <row r="80" spans="1:15" ht="15" x14ac:dyDescent="0.2">
      <c r="A80" s="15">
        <v>9</v>
      </c>
      <c r="B80" s="15" t="s">
        <v>11</v>
      </c>
      <c r="C80" s="7">
        <f t="shared" si="1"/>
        <v>325</v>
      </c>
      <c r="D80" s="14">
        <v>325</v>
      </c>
      <c r="E80" s="13">
        <v>0</v>
      </c>
      <c r="F80" s="14"/>
      <c r="G80" s="13"/>
    </row>
    <row r="81" spans="1:7" ht="15" x14ac:dyDescent="0.2">
      <c r="A81" s="15">
        <v>10</v>
      </c>
      <c r="B81" s="15" t="s">
        <v>128</v>
      </c>
      <c r="C81" s="7">
        <f t="shared" si="1"/>
        <v>225</v>
      </c>
      <c r="D81" s="13">
        <v>225</v>
      </c>
      <c r="E81" s="13">
        <v>0</v>
      </c>
      <c r="F81" s="13"/>
      <c r="G81" s="13"/>
    </row>
    <row r="83" spans="1:7" ht="15" x14ac:dyDescent="0.25">
      <c r="A83" s="35" t="s">
        <v>4</v>
      </c>
      <c r="B83" s="36"/>
      <c r="C83" s="36"/>
      <c r="D83" s="36"/>
    </row>
    <row r="84" spans="1:7" ht="15" x14ac:dyDescent="0.25">
      <c r="A84" s="37" t="s">
        <v>144</v>
      </c>
      <c r="B84" s="38"/>
      <c r="C84" s="38"/>
      <c r="D84" s="38"/>
    </row>
  </sheetData>
  <mergeCells count="17">
    <mergeCell ref="A83:D83"/>
    <mergeCell ref="A84:D84"/>
    <mergeCell ref="A67:O67"/>
    <mergeCell ref="A68:O68"/>
    <mergeCell ref="A62:O63"/>
    <mergeCell ref="A64:O64"/>
    <mergeCell ref="A65:O65"/>
    <mergeCell ref="A66:O66"/>
    <mergeCell ref="A48:C48"/>
    <mergeCell ref="A49:C49"/>
    <mergeCell ref="A50:C5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44780</v>
      </c>
      <c r="E7" s="2">
        <v>44787</v>
      </c>
      <c r="F7" s="2">
        <v>44794</v>
      </c>
      <c r="G7" s="2">
        <v>44801</v>
      </c>
      <c r="H7" s="2">
        <v>44808</v>
      </c>
      <c r="I7" s="2">
        <v>44815</v>
      </c>
      <c r="J7" s="2">
        <v>44822</v>
      </c>
      <c r="K7" s="2">
        <v>44829</v>
      </c>
      <c r="L7" s="2">
        <v>44836</v>
      </c>
      <c r="M7" s="2">
        <v>44843</v>
      </c>
      <c r="N7" s="2">
        <v>44850</v>
      </c>
      <c r="O7" s="2">
        <v>44857</v>
      </c>
    </row>
    <row r="8" spans="1:15" ht="15" customHeight="1" x14ac:dyDescent="0.2">
      <c r="A8" s="6">
        <v>1</v>
      </c>
      <c r="B8" s="6" t="s">
        <v>16</v>
      </c>
      <c r="C8" s="7">
        <f t="shared" ref="C8:C49" si="0">D8+E8+F8+G8+H8+I8+J8+K8+L8+M8+N8+O8</f>
        <v>5325</v>
      </c>
      <c r="D8" s="8">
        <v>375</v>
      </c>
      <c r="E8" s="9">
        <v>325</v>
      </c>
      <c r="F8" s="9">
        <v>425</v>
      </c>
      <c r="G8" s="8">
        <v>475</v>
      </c>
      <c r="H8" s="9">
        <v>275</v>
      </c>
      <c r="I8" s="9">
        <v>475</v>
      </c>
      <c r="J8" s="9">
        <v>475</v>
      </c>
      <c r="K8" s="9">
        <v>575</v>
      </c>
      <c r="L8" s="9">
        <v>575</v>
      </c>
      <c r="M8" s="9">
        <v>350</v>
      </c>
      <c r="N8" s="9">
        <v>425</v>
      </c>
      <c r="O8" s="9">
        <v>575</v>
      </c>
    </row>
    <row r="9" spans="1:15" ht="15" customHeight="1" x14ac:dyDescent="0.2">
      <c r="A9" s="6">
        <v>2</v>
      </c>
      <c r="B9" s="6" t="s">
        <v>22</v>
      </c>
      <c r="C9" s="7">
        <f t="shared" si="0"/>
        <v>3520</v>
      </c>
      <c r="D9" s="8">
        <v>475</v>
      </c>
      <c r="E9" s="9">
        <v>300</v>
      </c>
      <c r="F9" s="9">
        <v>300</v>
      </c>
      <c r="G9" s="9">
        <v>200</v>
      </c>
      <c r="H9" s="9">
        <v>575</v>
      </c>
      <c r="I9" s="8">
        <v>0</v>
      </c>
      <c r="J9" s="8">
        <v>0</v>
      </c>
      <c r="K9" s="9">
        <v>425</v>
      </c>
      <c r="L9" s="9">
        <v>425</v>
      </c>
      <c r="M9" s="9">
        <v>145</v>
      </c>
      <c r="N9" s="9">
        <v>300</v>
      </c>
      <c r="O9" s="8">
        <v>375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3335</v>
      </c>
      <c r="D10" s="8">
        <v>160</v>
      </c>
      <c r="E10" s="9">
        <v>250</v>
      </c>
      <c r="F10" s="8">
        <v>0</v>
      </c>
      <c r="G10" s="9">
        <v>325</v>
      </c>
      <c r="H10" s="9">
        <v>250</v>
      </c>
      <c r="I10" s="8">
        <v>425</v>
      </c>
      <c r="J10" s="9">
        <v>250</v>
      </c>
      <c r="K10" s="8">
        <v>375</v>
      </c>
      <c r="L10" s="8">
        <v>475</v>
      </c>
      <c r="M10" s="8">
        <v>325</v>
      </c>
      <c r="N10" s="9">
        <v>275</v>
      </c>
      <c r="O10" s="8">
        <v>225</v>
      </c>
    </row>
    <row r="11" spans="1:15" ht="15" customHeight="1" x14ac:dyDescent="0.2">
      <c r="A11" s="6">
        <v>4</v>
      </c>
      <c r="B11" s="6" t="s">
        <v>65</v>
      </c>
      <c r="C11" s="7">
        <f t="shared" si="0"/>
        <v>2950</v>
      </c>
      <c r="D11" s="8">
        <v>175</v>
      </c>
      <c r="E11" s="9">
        <v>375</v>
      </c>
      <c r="F11" s="9">
        <v>275</v>
      </c>
      <c r="G11" s="9">
        <v>250</v>
      </c>
      <c r="H11" s="8">
        <v>0</v>
      </c>
      <c r="I11" s="8">
        <v>275</v>
      </c>
      <c r="J11" s="8">
        <v>350</v>
      </c>
      <c r="K11" s="8">
        <v>0</v>
      </c>
      <c r="L11" s="8">
        <v>275</v>
      </c>
      <c r="M11" s="8">
        <v>175</v>
      </c>
      <c r="N11" s="8">
        <v>375</v>
      </c>
      <c r="O11" s="9">
        <v>425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2875</v>
      </c>
      <c r="D12" s="8">
        <v>0</v>
      </c>
      <c r="E12" s="8">
        <v>0</v>
      </c>
      <c r="F12" s="9">
        <v>375</v>
      </c>
      <c r="G12" s="8">
        <v>425</v>
      </c>
      <c r="H12" s="8">
        <v>0</v>
      </c>
      <c r="I12" s="9">
        <v>325</v>
      </c>
      <c r="J12" s="8">
        <v>425</v>
      </c>
      <c r="K12" s="8">
        <v>350</v>
      </c>
      <c r="L12" s="8">
        <v>375</v>
      </c>
      <c r="M12" s="8">
        <v>300</v>
      </c>
      <c r="N12" s="8">
        <v>0</v>
      </c>
      <c r="O12" s="8">
        <v>300</v>
      </c>
    </row>
    <row r="13" spans="1:15" ht="15" customHeight="1" x14ac:dyDescent="0.2">
      <c r="A13" s="6">
        <v>6</v>
      </c>
      <c r="B13" s="6" t="s">
        <v>60</v>
      </c>
      <c r="C13" s="7">
        <f t="shared" si="0"/>
        <v>2460</v>
      </c>
      <c r="D13" s="8">
        <v>300</v>
      </c>
      <c r="E13" s="8">
        <v>200</v>
      </c>
      <c r="F13" s="9">
        <v>145</v>
      </c>
      <c r="G13" s="9">
        <v>225</v>
      </c>
      <c r="H13" s="8">
        <v>0</v>
      </c>
      <c r="I13" s="8">
        <v>225</v>
      </c>
      <c r="J13" s="9">
        <v>300</v>
      </c>
      <c r="K13" s="9">
        <v>475</v>
      </c>
      <c r="L13" s="8">
        <v>0</v>
      </c>
      <c r="M13" s="9">
        <v>115</v>
      </c>
      <c r="N13" s="8">
        <v>0</v>
      </c>
      <c r="O13" s="9">
        <v>475</v>
      </c>
    </row>
    <row r="14" spans="1:15" ht="15" customHeight="1" x14ac:dyDescent="0.2">
      <c r="A14" s="6">
        <v>7</v>
      </c>
      <c r="B14" s="6" t="s">
        <v>38</v>
      </c>
      <c r="C14" s="7">
        <f t="shared" si="0"/>
        <v>1820</v>
      </c>
      <c r="D14" s="8">
        <v>145</v>
      </c>
      <c r="E14" s="8">
        <v>0</v>
      </c>
      <c r="F14" s="8">
        <v>575</v>
      </c>
      <c r="G14" s="8">
        <v>0</v>
      </c>
      <c r="H14" s="9">
        <v>350</v>
      </c>
      <c r="I14" s="8">
        <v>0</v>
      </c>
      <c r="J14" s="8">
        <v>0</v>
      </c>
      <c r="K14" s="8">
        <v>0</v>
      </c>
      <c r="L14" s="8">
        <v>200</v>
      </c>
      <c r="M14" s="8">
        <v>0</v>
      </c>
      <c r="N14" s="9">
        <v>350</v>
      </c>
      <c r="O14" s="9">
        <v>200</v>
      </c>
    </row>
    <row r="15" spans="1:15" ht="15" customHeight="1" x14ac:dyDescent="0.2">
      <c r="A15" s="6">
        <v>8</v>
      </c>
      <c r="B15" s="6" t="s">
        <v>89</v>
      </c>
      <c r="C15" s="7">
        <f t="shared" si="0"/>
        <v>1800</v>
      </c>
      <c r="D15" s="8">
        <v>425</v>
      </c>
      <c r="E15" s="8">
        <v>0</v>
      </c>
      <c r="F15" s="8">
        <v>0</v>
      </c>
      <c r="G15" s="8">
        <v>0</v>
      </c>
      <c r="H15" s="8">
        <v>0</v>
      </c>
      <c r="I15" s="8">
        <v>575</v>
      </c>
      <c r="J15" s="8">
        <v>0</v>
      </c>
      <c r="K15" s="8">
        <v>0</v>
      </c>
      <c r="L15" s="9">
        <v>325</v>
      </c>
      <c r="M15" s="8">
        <v>0</v>
      </c>
      <c r="N15" s="8">
        <v>475</v>
      </c>
      <c r="O15" s="8">
        <v>0</v>
      </c>
    </row>
    <row r="16" spans="1:15" ht="15" customHeight="1" x14ac:dyDescent="0.2">
      <c r="A16" s="6">
        <v>9</v>
      </c>
      <c r="B16" s="6" t="s">
        <v>61</v>
      </c>
      <c r="C16" s="7">
        <f t="shared" si="0"/>
        <v>1785</v>
      </c>
      <c r="D16" s="8">
        <v>350</v>
      </c>
      <c r="E16" s="8">
        <v>0</v>
      </c>
      <c r="F16" s="9">
        <v>250</v>
      </c>
      <c r="G16" s="8">
        <v>575</v>
      </c>
      <c r="H16" s="8">
        <v>0</v>
      </c>
      <c r="I16" s="8">
        <v>160</v>
      </c>
      <c r="J16" s="8">
        <v>275</v>
      </c>
      <c r="K16" s="8">
        <v>0</v>
      </c>
      <c r="L16" s="8">
        <v>0</v>
      </c>
      <c r="M16" s="8">
        <v>0</v>
      </c>
      <c r="N16" s="8">
        <v>0</v>
      </c>
      <c r="O16" s="9">
        <v>175</v>
      </c>
    </row>
    <row r="17" spans="1:15" ht="15" customHeight="1" x14ac:dyDescent="0.2">
      <c r="A17" s="6">
        <v>10</v>
      </c>
      <c r="B17" s="6" t="s">
        <v>14</v>
      </c>
      <c r="C17" s="7">
        <f t="shared" si="0"/>
        <v>1775</v>
      </c>
      <c r="D17" s="8">
        <v>0</v>
      </c>
      <c r="E17" s="9">
        <v>475</v>
      </c>
      <c r="F17" s="8">
        <v>0</v>
      </c>
      <c r="G17" s="8">
        <v>0</v>
      </c>
      <c r="H17" s="9">
        <v>375</v>
      </c>
      <c r="I17" s="8">
        <v>0</v>
      </c>
      <c r="J17" s="8">
        <v>0</v>
      </c>
      <c r="K17" s="8">
        <v>0</v>
      </c>
      <c r="L17" s="8">
        <v>350</v>
      </c>
      <c r="M17" s="8">
        <v>575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32</v>
      </c>
      <c r="C18" s="8">
        <f t="shared" si="0"/>
        <v>1575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275</v>
      </c>
      <c r="L18" s="8">
        <v>175</v>
      </c>
      <c r="M18" s="8">
        <v>225</v>
      </c>
      <c r="N18" s="8">
        <v>575</v>
      </c>
      <c r="O18" s="9">
        <v>325</v>
      </c>
    </row>
    <row r="19" spans="1:15" ht="15" customHeight="1" x14ac:dyDescent="0.2">
      <c r="A19" s="6">
        <v>12</v>
      </c>
      <c r="B19" s="6" t="s">
        <v>13</v>
      </c>
      <c r="C19" s="8">
        <f t="shared" si="0"/>
        <v>1450</v>
      </c>
      <c r="D19" s="8">
        <v>200</v>
      </c>
      <c r="E19" s="8">
        <v>275</v>
      </c>
      <c r="F19" s="9">
        <v>200</v>
      </c>
      <c r="G19" s="8">
        <v>0</v>
      </c>
      <c r="H19" s="8">
        <v>0</v>
      </c>
      <c r="I19" s="9">
        <v>200</v>
      </c>
      <c r="J19" s="8">
        <v>0</v>
      </c>
      <c r="K19" s="8">
        <v>300</v>
      </c>
      <c r="L19" s="8">
        <v>0</v>
      </c>
      <c r="M19" s="9">
        <v>275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7</v>
      </c>
      <c r="C20" s="8">
        <f t="shared" si="0"/>
        <v>1425</v>
      </c>
      <c r="D20" s="8">
        <v>0</v>
      </c>
      <c r="E20" s="9">
        <v>425</v>
      </c>
      <c r="F20" s="8">
        <v>0</v>
      </c>
      <c r="G20" s="8">
        <v>0</v>
      </c>
      <c r="H20" s="9">
        <v>325</v>
      </c>
      <c r="I20" s="8">
        <v>0</v>
      </c>
      <c r="J20" s="8">
        <v>0</v>
      </c>
      <c r="K20" s="8">
        <v>0</v>
      </c>
      <c r="L20" s="8">
        <v>300</v>
      </c>
      <c r="M20" s="8">
        <v>375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10</v>
      </c>
      <c r="C21" s="8">
        <f t="shared" si="0"/>
        <v>1350</v>
      </c>
      <c r="D21" s="8">
        <v>575</v>
      </c>
      <c r="E21" s="8">
        <v>575</v>
      </c>
      <c r="F21" s="8">
        <v>0</v>
      </c>
      <c r="G21" s="8">
        <v>0</v>
      </c>
      <c r="H21" s="8">
        <v>0</v>
      </c>
      <c r="I21" s="8">
        <v>0</v>
      </c>
      <c r="J21" s="8">
        <v>200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15</v>
      </c>
      <c r="B22" s="6" t="s">
        <v>103</v>
      </c>
      <c r="C22" s="8">
        <f t="shared" si="0"/>
        <v>1195</v>
      </c>
      <c r="D22" s="8">
        <v>225</v>
      </c>
      <c r="E22" s="8">
        <v>350</v>
      </c>
      <c r="F22" s="8">
        <v>475</v>
      </c>
      <c r="G22" s="8">
        <v>0</v>
      </c>
      <c r="H22" s="8">
        <v>0</v>
      </c>
      <c r="I22" s="8">
        <v>145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109</v>
      </c>
      <c r="C23" s="8">
        <f t="shared" si="0"/>
        <v>1170</v>
      </c>
      <c r="D23" s="8">
        <v>0</v>
      </c>
      <c r="E23" s="8">
        <v>145</v>
      </c>
      <c r="F23" s="8">
        <v>0</v>
      </c>
      <c r="G23" s="9">
        <v>275</v>
      </c>
      <c r="H23" s="8">
        <v>200</v>
      </c>
      <c r="I23" s="8">
        <v>175</v>
      </c>
      <c r="J23" s="8">
        <v>375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11</v>
      </c>
      <c r="C24" s="8">
        <f t="shared" si="0"/>
        <v>1150</v>
      </c>
      <c r="D24" s="8">
        <v>250</v>
      </c>
      <c r="E24" s="8">
        <v>225</v>
      </c>
      <c r="F24" s="8">
        <v>0</v>
      </c>
      <c r="G24" s="8">
        <v>0</v>
      </c>
      <c r="H24" s="8">
        <v>0</v>
      </c>
      <c r="I24" s="8">
        <v>350</v>
      </c>
      <c r="J24" s="8">
        <v>325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18</v>
      </c>
      <c r="B25" s="6" t="s">
        <v>24</v>
      </c>
      <c r="C25" s="8">
        <f t="shared" si="0"/>
        <v>1130</v>
      </c>
      <c r="D25" s="8">
        <v>130</v>
      </c>
      <c r="E25" s="8">
        <v>175</v>
      </c>
      <c r="F25" s="9">
        <v>225</v>
      </c>
      <c r="G25" s="8">
        <v>375</v>
      </c>
      <c r="H25" s="9">
        <v>225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54</v>
      </c>
      <c r="C26" s="8">
        <f t="shared" si="0"/>
        <v>1105</v>
      </c>
      <c r="D26" s="8">
        <v>325</v>
      </c>
      <c r="E26" s="8">
        <v>130</v>
      </c>
      <c r="F26" s="8">
        <v>0</v>
      </c>
      <c r="G26" s="8">
        <v>300</v>
      </c>
      <c r="H26" s="8">
        <v>0</v>
      </c>
      <c r="I26" s="8">
        <v>0</v>
      </c>
      <c r="J26" s="8">
        <v>175</v>
      </c>
      <c r="K26" s="8">
        <v>0</v>
      </c>
      <c r="L26" s="8">
        <v>0</v>
      </c>
      <c r="M26" s="8">
        <v>0</v>
      </c>
      <c r="N26" s="8">
        <v>175</v>
      </c>
      <c r="O26" s="8">
        <v>0</v>
      </c>
    </row>
    <row r="27" spans="1:15" ht="15" customHeight="1" x14ac:dyDescent="0.2">
      <c r="A27" s="6">
        <v>20</v>
      </c>
      <c r="B27" s="6" t="s">
        <v>87</v>
      </c>
      <c r="C27" s="8">
        <f t="shared" si="0"/>
        <v>1010</v>
      </c>
      <c r="D27" s="8">
        <v>275</v>
      </c>
      <c r="E27" s="8">
        <v>0</v>
      </c>
      <c r="F27" s="8">
        <v>0</v>
      </c>
      <c r="G27" s="8">
        <v>0</v>
      </c>
      <c r="H27" s="8">
        <v>0</v>
      </c>
      <c r="I27" s="8">
        <v>300</v>
      </c>
      <c r="J27" s="8">
        <v>0</v>
      </c>
      <c r="K27" s="8">
        <v>0</v>
      </c>
      <c r="L27" s="8">
        <v>0</v>
      </c>
      <c r="M27" s="8">
        <v>0</v>
      </c>
      <c r="N27" s="9">
        <v>160</v>
      </c>
      <c r="O27" s="8">
        <v>275</v>
      </c>
    </row>
    <row r="28" spans="1:15" ht="15" customHeight="1" x14ac:dyDescent="0.2">
      <c r="A28" s="6">
        <v>21</v>
      </c>
      <c r="B28" s="6" t="s">
        <v>112</v>
      </c>
      <c r="C28" s="8">
        <f t="shared" si="0"/>
        <v>750</v>
      </c>
      <c r="D28" s="8">
        <v>0</v>
      </c>
      <c r="E28" s="9">
        <v>0</v>
      </c>
      <c r="F28" s="9">
        <v>325</v>
      </c>
      <c r="G28" s="8">
        <v>0</v>
      </c>
      <c r="H28" s="9">
        <v>425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119</v>
      </c>
      <c r="C29" s="8">
        <f t="shared" si="0"/>
        <v>725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250</v>
      </c>
      <c r="L29" s="8">
        <v>0</v>
      </c>
      <c r="M29" s="8">
        <v>475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122</v>
      </c>
      <c r="C30" s="8">
        <f t="shared" si="0"/>
        <v>650</v>
      </c>
      <c r="D30" s="8">
        <v>0</v>
      </c>
      <c r="E30" s="9">
        <v>0</v>
      </c>
      <c r="F30" s="8">
        <v>0</v>
      </c>
      <c r="G30" s="8">
        <v>0</v>
      </c>
      <c r="H30" s="8">
        <v>0</v>
      </c>
      <c r="I30" s="8">
        <v>0</v>
      </c>
      <c r="J30" s="8">
        <v>225</v>
      </c>
      <c r="K30" s="8">
        <v>0</v>
      </c>
      <c r="L30" s="8">
        <v>0</v>
      </c>
      <c r="M30" s="8">
        <v>425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113</v>
      </c>
      <c r="C31" s="8">
        <f t="shared" si="0"/>
        <v>635</v>
      </c>
      <c r="D31" s="8">
        <v>0</v>
      </c>
      <c r="E31" s="8">
        <v>0</v>
      </c>
      <c r="F31" s="8">
        <v>160</v>
      </c>
      <c r="G31" s="8">
        <v>0</v>
      </c>
      <c r="H31" s="8">
        <v>475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118</v>
      </c>
      <c r="C32" s="8">
        <f t="shared" si="0"/>
        <v>575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575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127</v>
      </c>
      <c r="C33" s="8">
        <f t="shared" si="0"/>
        <v>575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225</v>
      </c>
      <c r="O33" s="8">
        <v>350</v>
      </c>
    </row>
    <row r="34" spans="1:15" ht="15" customHeight="1" x14ac:dyDescent="0.2">
      <c r="A34" s="6">
        <v>26</v>
      </c>
      <c r="B34" s="6" t="s">
        <v>128</v>
      </c>
      <c r="C34" s="8">
        <f t="shared" si="0"/>
        <v>450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9">
        <v>200</v>
      </c>
      <c r="O34" s="9">
        <v>250</v>
      </c>
    </row>
    <row r="35" spans="1:15" ht="15" customHeight="1" x14ac:dyDescent="0.2">
      <c r="A35" s="6">
        <v>27</v>
      </c>
      <c r="B35" s="6" t="s">
        <v>30</v>
      </c>
      <c r="C35" s="8">
        <f t="shared" si="0"/>
        <v>440</v>
      </c>
      <c r="D35" s="8">
        <v>0</v>
      </c>
      <c r="E35" s="9">
        <v>115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325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120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225</v>
      </c>
      <c r="L36" s="8">
        <v>0</v>
      </c>
      <c r="M36" s="8">
        <v>200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126</v>
      </c>
      <c r="C37" s="8">
        <f t="shared" si="0"/>
        <v>410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250</v>
      </c>
      <c r="O37" s="9">
        <v>160</v>
      </c>
    </row>
    <row r="38" spans="1:15" ht="15" customHeight="1" x14ac:dyDescent="0.2">
      <c r="A38" s="6">
        <v>30</v>
      </c>
      <c r="B38" s="6" t="s">
        <v>117</v>
      </c>
      <c r="C38" s="8">
        <f t="shared" si="0"/>
        <v>375</v>
      </c>
      <c r="D38" s="8">
        <v>0</v>
      </c>
      <c r="E38" s="9">
        <v>0</v>
      </c>
      <c r="F38" s="8">
        <v>0</v>
      </c>
      <c r="G38" s="8">
        <v>0</v>
      </c>
      <c r="H38" s="8">
        <v>0</v>
      </c>
      <c r="I38" s="8">
        <v>375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18</v>
      </c>
      <c r="C39" s="8">
        <f t="shared" si="0"/>
        <v>355</v>
      </c>
      <c r="D39" s="8">
        <v>0</v>
      </c>
      <c r="E39" s="8">
        <v>0</v>
      </c>
      <c r="F39" s="9">
        <v>130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225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114</v>
      </c>
      <c r="C40" s="8">
        <f t="shared" si="0"/>
        <v>350</v>
      </c>
      <c r="D40" s="8">
        <v>0</v>
      </c>
      <c r="E40" s="8">
        <v>0</v>
      </c>
      <c r="F40" s="8">
        <v>0</v>
      </c>
      <c r="G40" s="8">
        <v>350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111</v>
      </c>
      <c r="C41" s="8">
        <f t="shared" si="0"/>
        <v>350</v>
      </c>
      <c r="D41" s="8">
        <v>0</v>
      </c>
      <c r="E41" s="8">
        <v>0</v>
      </c>
      <c r="F41" s="8">
        <v>350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10">
        <v>33</v>
      </c>
      <c r="B42" s="10" t="s">
        <v>125</v>
      </c>
      <c r="C42" s="11">
        <f t="shared" si="0"/>
        <v>325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325</v>
      </c>
      <c r="O42" s="11">
        <v>0</v>
      </c>
    </row>
    <row r="43" spans="1:15" ht="15" customHeight="1" x14ac:dyDescent="0.2">
      <c r="A43" s="10">
        <v>34</v>
      </c>
      <c r="B43" s="10" t="s">
        <v>116</v>
      </c>
      <c r="C43" s="11">
        <f t="shared" si="0"/>
        <v>300</v>
      </c>
      <c r="D43" s="11">
        <v>0</v>
      </c>
      <c r="E43" s="12">
        <v>0</v>
      </c>
      <c r="F43" s="12">
        <v>0</v>
      </c>
      <c r="G43" s="11">
        <v>0</v>
      </c>
      <c r="H43" s="12">
        <v>300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35</v>
      </c>
      <c r="B44" s="10" t="s">
        <v>123</v>
      </c>
      <c r="C44" s="11">
        <f t="shared" si="0"/>
        <v>250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2">
        <v>250</v>
      </c>
      <c r="N44" s="11">
        <v>0</v>
      </c>
      <c r="O44" s="11">
        <v>0</v>
      </c>
    </row>
    <row r="45" spans="1:15" ht="15" customHeight="1" x14ac:dyDescent="0.2">
      <c r="A45" s="10">
        <v>36</v>
      </c>
      <c r="B45" s="10" t="s">
        <v>115</v>
      </c>
      <c r="C45" s="11">
        <f t="shared" si="0"/>
        <v>175</v>
      </c>
      <c r="D45" s="11">
        <v>0</v>
      </c>
      <c r="E45" s="11">
        <v>0</v>
      </c>
      <c r="F45" s="11">
        <v>0</v>
      </c>
      <c r="G45" s="11">
        <v>175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37</v>
      </c>
      <c r="B46" s="10" t="s">
        <v>124</v>
      </c>
      <c r="C46" s="11">
        <f t="shared" si="0"/>
        <v>160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160</v>
      </c>
      <c r="N46" s="11">
        <v>0</v>
      </c>
      <c r="O46" s="11">
        <v>0</v>
      </c>
    </row>
    <row r="47" spans="1:15" ht="15" customHeight="1" x14ac:dyDescent="0.2">
      <c r="A47" s="10">
        <v>37</v>
      </c>
      <c r="B47" s="10" t="s">
        <v>121</v>
      </c>
      <c r="C47" s="11">
        <f t="shared" si="0"/>
        <v>160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160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37</v>
      </c>
      <c r="B48" s="10" t="s">
        <v>108</v>
      </c>
      <c r="C48" s="11">
        <f t="shared" si="0"/>
        <v>160</v>
      </c>
      <c r="D48" s="11">
        <v>0</v>
      </c>
      <c r="E48" s="11">
        <v>160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38</v>
      </c>
      <c r="B49" s="10" t="s">
        <v>98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130</v>
      </c>
      <c r="N49" s="11">
        <v>0</v>
      </c>
      <c r="O49" s="11">
        <v>0</v>
      </c>
    </row>
    <row r="51" spans="1:15" ht="18.75" customHeight="1" x14ac:dyDescent="0.25">
      <c r="A51" s="22" t="s">
        <v>3</v>
      </c>
      <c r="B51" s="23"/>
      <c r="C51" s="2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ht="18.75" customHeight="1" x14ac:dyDescent="0.25">
      <c r="A52" s="24" t="s">
        <v>4</v>
      </c>
      <c r="B52" s="25"/>
      <c r="C52" s="25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ht="18.75" customHeight="1" x14ac:dyDescent="0.25">
      <c r="A53" s="26" t="s">
        <v>5</v>
      </c>
      <c r="B53" s="27"/>
      <c r="C53" s="27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</sheetData>
  <mergeCells count="9">
    <mergeCell ref="A51:C51"/>
    <mergeCell ref="A52:C52"/>
    <mergeCell ref="A53:C53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33" customHeight="1" x14ac:dyDescent="0.4">
      <c r="A3" s="31" t="s">
        <v>101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44661</v>
      </c>
      <c r="E7" s="2">
        <v>44675</v>
      </c>
      <c r="F7" s="2">
        <v>44696</v>
      </c>
      <c r="G7" s="2">
        <v>44703</v>
      </c>
      <c r="H7" s="2">
        <v>44710</v>
      </c>
      <c r="I7" s="2">
        <v>44717</v>
      </c>
      <c r="J7" s="2">
        <v>44724</v>
      </c>
      <c r="K7" s="2">
        <v>44738</v>
      </c>
      <c r="L7" s="2">
        <v>44752</v>
      </c>
      <c r="M7" s="2">
        <v>44759</v>
      </c>
      <c r="N7" s="2">
        <v>44766</v>
      </c>
      <c r="O7" s="2">
        <v>44773</v>
      </c>
    </row>
    <row r="8" spans="1:15" ht="15" customHeight="1" x14ac:dyDescent="0.2">
      <c r="A8" s="6">
        <v>1</v>
      </c>
      <c r="B8" s="6" t="s">
        <v>16</v>
      </c>
      <c r="C8" s="7">
        <f t="shared" ref="C8:C50" si="0">D8+E8+F8+G8+H8+I8+J8+K8+L8+M8+N8+O8</f>
        <v>4675</v>
      </c>
      <c r="D8" s="8">
        <v>425</v>
      </c>
      <c r="E8" s="9">
        <v>375</v>
      </c>
      <c r="F8" s="9">
        <v>200</v>
      </c>
      <c r="G8" s="8">
        <v>0</v>
      </c>
      <c r="H8" s="9">
        <v>425</v>
      </c>
      <c r="I8" s="9">
        <v>325</v>
      </c>
      <c r="J8" s="9">
        <v>575</v>
      </c>
      <c r="K8" s="9">
        <v>575</v>
      </c>
      <c r="L8" s="9">
        <v>575</v>
      </c>
      <c r="M8" s="9">
        <v>325</v>
      </c>
      <c r="N8" s="9">
        <v>300</v>
      </c>
      <c r="O8" s="9">
        <v>575</v>
      </c>
    </row>
    <row r="9" spans="1:15" ht="15" customHeight="1" x14ac:dyDescent="0.2">
      <c r="A9" s="6">
        <v>2</v>
      </c>
      <c r="B9" s="6" t="s">
        <v>65</v>
      </c>
      <c r="C9" s="7">
        <f t="shared" si="0"/>
        <v>4175</v>
      </c>
      <c r="D9" s="8">
        <v>575</v>
      </c>
      <c r="E9" s="9">
        <v>425</v>
      </c>
      <c r="F9" s="9">
        <v>375</v>
      </c>
      <c r="G9" s="9">
        <v>575</v>
      </c>
      <c r="H9" s="9">
        <v>175</v>
      </c>
      <c r="I9" s="8">
        <v>475</v>
      </c>
      <c r="J9" s="8">
        <v>0</v>
      </c>
      <c r="K9" s="8">
        <v>350</v>
      </c>
      <c r="L9" s="8">
        <v>375</v>
      </c>
      <c r="M9" s="8">
        <v>225</v>
      </c>
      <c r="N9" s="8">
        <v>375</v>
      </c>
      <c r="O9" s="9">
        <v>250</v>
      </c>
    </row>
    <row r="10" spans="1:15" ht="15" customHeight="1" x14ac:dyDescent="0.2">
      <c r="A10" s="6">
        <v>3</v>
      </c>
      <c r="B10" s="6" t="s">
        <v>19</v>
      </c>
      <c r="C10" s="7">
        <f t="shared" si="0"/>
        <v>4125</v>
      </c>
      <c r="D10" s="8">
        <v>275</v>
      </c>
      <c r="E10" s="9">
        <v>275</v>
      </c>
      <c r="F10" s="9">
        <v>225</v>
      </c>
      <c r="G10" s="9">
        <v>475</v>
      </c>
      <c r="H10" s="9">
        <v>575</v>
      </c>
      <c r="I10" s="8">
        <v>275</v>
      </c>
      <c r="J10" s="9">
        <v>300</v>
      </c>
      <c r="K10" s="8">
        <v>425</v>
      </c>
      <c r="L10" s="8">
        <v>225</v>
      </c>
      <c r="M10" s="8">
        <v>575</v>
      </c>
      <c r="N10" s="9">
        <v>175</v>
      </c>
      <c r="O10" s="8">
        <v>325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3490</v>
      </c>
      <c r="D11" s="8">
        <v>350</v>
      </c>
      <c r="E11" s="9">
        <v>300</v>
      </c>
      <c r="F11" s="9">
        <v>425</v>
      </c>
      <c r="G11" s="9">
        <v>250</v>
      </c>
      <c r="H11" s="9">
        <v>115</v>
      </c>
      <c r="I11" s="9">
        <v>300</v>
      </c>
      <c r="J11" s="9">
        <v>275</v>
      </c>
      <c r="K11" s="9">
        <v>375</v>
      </c>
      <c r="L11" s="9">
        <v>275</v>
      </c>
      <c r="M11" s="9">
        <v>175</v>
      </c>
      <c r="N11" s="9">
        <v>475</v>
      </c>
      <c r="O11" s="8">
        <v>175</v>
      </c>
    </row>
    <row r="12" spans="1:15" ht="15" customHeight="1" x14ac:dyDescent="0.2">
      <c r="A12" s="6">
        <v>5</v>
      </c>
      <c r="B12" s="6" t="s">
        <v>24</v>
      </c>
      <c r="C12" s="7">
        <f t="shared" si="0"/>
        <v>3225</v>
      </c>
      <c r="D12" s="8">
        <v>225</v>
      </c>
      <c r="E12" s="8">
        <v>0</v>
      </c>
      <c r="F12" s="9">
        <v>475</v>
      </c>
      <c r="G12" s="8">
        <v>0</v>
      </c>
      <c r="H12" s="9">
        <v>200</v>
      </c>
      <c r="I12" s="9">
        <v>250</v>
      </c>
      <c r="J12" s="9">
        <v>350</v>
      </c>
      <c r="K12" s="8">
        <v>475</v>
      </c>
      <c r="L12" s="8">
        <v>175</v>
      </c>
      <c r="M12" s="8">
        <v>300</v>
      </c>
      <c r="N12" s="9">
        <v>425</v>
      </c>
      <c r="O12" s="9">
        <v>350</v>
      </c>
    </row>
    <row r="13" spans="1:15" ht="15" customHeight="1" x14ac:dyDescent="0.2">
      <c r="A13" s="6">
        <v>6</v>
      </c>
      <c r="B13" s="6" t="s">
        <v>38</v>
      </c>
      <c r="C13" s="7">
        <f t="shared" si="0"/>
        <v>2825</v>
      </c>
      <c r="D13" s="8">
        <v>0</v>
      </c>
      <c r="E13" s="9">
        <v>350</v>
      </c>
      <c r="F13" s="8">
        <v>0</v>
      </c>
      <c r="G13" s="9">
        <v>300</v>
      </c>
      <c r="H13" s="9">
        <v>350</v>
      </c>
      <c r="I13" s="9">
        <v>350</v>
      </c>
      <c r="J13" s="9">
        <v>375</v>
      </c>
      <c r="K13" s="8">
        <v>0</v>
      </c>
      <c r="L13" s="8">
        <v>0</v>
      </c>
      <c r="M13" s="9">
        <v>375</v>
      </c>
      <c r="N13" s="9">
        <v>350</v>
      </c>
      <c r="O13" s="9">
        <v>375</v>
      </c>
    </row>
    <row r="14" spans="1:15" ht="15" customHeight="1" x14ac:dyDescent="0.2">
      <c r="A14" s="6">
        <v>7</v>
      </c>
      <c r="B14" s="6" t="s">
        <v>30</v>
      </c>
      <c r="C14" s="7">
        <f t="shared" si="0"/>
        <v>2785</v>
      </c>
      <c r="D14" s="8">
        <v>475</v>
      </c>
      <c r="E14" s="8">
        <v>0</v>
      </c>
      <c r="F14" s="9">
        <v>250</v>
      </c>
      <c r="G14" s="8">
        <v>0</v>
      </c>
      <c r="H14" s="9">
        <v>160</v>
      </c>
      <c r="I14" s="8">
        <v>575</v>
      </c>
      <c r="J14" s="8">
        <v>0</v>
      </c>
      <c r="K14" s="8">
        <v>225</v>
      </c>
      <c r="L14" s="8">
        <v>425</v>
      </c>
      <c r="M14" s="8">
        <v>250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60</v>
      </c>
      <c r="C15" s="7">
        <f t="shared" si="0"/>
        <v>2480</v>
      </c>
      <c r="D15" s="8">
        <v>300</v>
      </c>
      <c r="E15" s="8">
        <v>0</v>
      </c>
      <c r="F15" s="9">
        <v>145</v>
      </c>
      <c r="G15" s="9">
        <v>325</v>
      </c>
      <c r="H15" s="8">
        <v>0</v>
      </c>
      <c r="I15" s="8">
        <v>175</v>
      </c>
      <c r="J15" s="9">
        <v>325</v>
      </c>
      <c r="K15" s="9">
        <v>275</v>
      </c>
      <c r="L15" s="8">
        <v>0</v>
      </c>
      <c r="M15" s="9">
        <v>160</v>
      </c>
      <c r="N15" s="9">
        <v>575</v>
      </c>
      <c r="O15" s="9">
        <v>200</v>
      </c>
    </row>
    <row r="16" spans="1:15" ht="15" customHeight="1" x14ac:dyDescent="0.2">
      <c r="A16" s="6">
        <v>9</v>
      </c>
      <c r="B16" s="6" t="s">
        <v>54</v>
      </c>
      <c r="C16" s="7">
        <f t="shared" si="0"/>
        <v>1950</v>
      </c>
      <c r="D16" s="8">
        <v>175</v>
      </c>
      <c r="E16" s="8">
        <v>0</v>
      </c>
      <c r="F16" s="8">
        <v>0</v>
      </c>
      <c r="G16" s="8">
        <v>0</v>
      </c>
      <c r="H16" s="9">
        <v>475</v>
      </c>
      <c r="I16" s="8">
        <v>0</v>
      </c>
      <c r="J16" s="9">
        <v>425</v>
      </c>
      <c r="K16" s="8">
        <v>0</v>
      </c>
      <c r="L16" s="9">
        <v>145</v>
      </c>
      <c r="M16" s="9">
        <v>350</v>
      </c>
      <c r="N16" s="8">
        <v>250</v>
      </c>
      <c r="O16" s="9">
        <v>130</v>
      </c>
    </row>
    <row r="17" spans="1:15" ht="15" customHeight="1" x14ac:dyDescent="0.2">
      <c r="A17" s="6">
        <v>10</v>
      </c>
      <c r="B17" s="6" t="s">
        <v>95</v>
      </c>
      <c r="C17" s="7">
        <f t="shared" si="0"/>
        <v>1850</v>
      </c>
      <c r="D17" s="8">
        <v>0</v>
      </c>
      <c r="E17" s="8">
        <v>0</v>
      </c>
      <c r="F17" s="8">
        <v>0</v>
      </c>
      <c r="G17" s="9">
        <v>0</v>
      </c>
      <c r="H17" s="9">
        <v>300</v>
      </c>
      <c r="I17" s="9">
        <v>375</v>
      </c>
      <c r="J17" s="9">
        <v>475</v>
      </c>
      <c r="K17" s="8">
        <v>0</v>
      </c>
      <c r="L17" s="8">
        <v>0</v>
      </c>
      <c r="M17" s="8">
        <v>0</v>
      </c>
      <c r="N17" s="9">
        <v>225</v>
      </c>
      <c r="O17" s="9">
        <v>475</v>
      </c>
    </row>
    <row r="18" spans="1:15" ht="15" customHeight="1" x14ac:dyDescent="0.2">
      <c r="A18" s="6">
        <v>11</v>
      </c>
      <c r="B18" s="6" t="s">
        <v>13</v>
      </c>
      <c r="C18" s="8">
        <f t="shared" si="0"/>
        <v>1795</v>
      </c>
      <c r="D18" s="8">
        <v>200</v>
      </c>
      <c r="E18" s="8">
        <v>0</v>
      </c>
      <c r="F18" s="9">
        <v>300</v>
      </c>
      <c r="G18" s="9">
        <v>275</v>
      </c>
      <c r="H18" s="8">
        <v>0</v>
      </c>
      <c r="I18" s="9">
        <v>200</v>
      </c>
      <c r="J18" s="8">
        <v>0</v>
      </c>
      <c r="K18" s="8">
        <v>0</v>
      </c>
      <c r="L18" s="8">
        <v>0</v>
      </c>
      <c r="M18" s="9">
        <v>475</v>
      </c>
      <c r="N18" s="9">
        <v>200</v>
      </c>
      <c r="O18" s="9">
        <v>145</v>
      </c>
    </row>
    <row r="19" spans="1:15" ht="15" customHeight="1" x14ac:dyDescent="0.2">
      <c r="A19" s="6">
        <v>12</v>
      </c>
      <c r="B19" s="6" t="s">
        <v>7</v>
      </c>
      <c r="C19" s="8">
        <f t="shared" si="0"/>
        <v>1625</v>
      </c>
      <c r="D19" s="8">
        <v>0</v>
      </c>
      <c r="E19" s="8">
        <v>0</v>
      </c>
      <c r="F19" s="9">
        <v>325</v>
      </c>
      <c r="G19" s="8">
        <v>0</v>
      </c>
      <c r="H19" s="9">
        <v>250</v>
      </c>
      <c r="I19" s="8">
        <v>0</v>
      </c>
      <c r="J19" s="8">
        <v>0</v>
      </c>
      <c r="K19" s="8">
        <v>0</v>
      </c>
      <c r="L19" s="8">
        <v>325</v>
      </c>
      <c r="M19" s="8">
        <v>425</v>
      </c>
      <c r="N19" s="8">
        <v>0</v>
      </c>
      <c r="O19" s="8">
        <v>300</v>
      </c>
    </row>
    <row r="20" spans="1:15" ht="15" customHeight="1" x14ac:dyDescent="0.2">
      <c r="A20" s="6">
        <v>13</v>
      </c>
      <c r="B20" s="6" t="s">
        <v>11</v>
      </c>
      <c r="C20" s="8">
        <f t="shared" si="0"/>
        <v>1555</v>
      </c>
      <c r="D20" s="8">
        <v>250</v>
      </c>
      <c r="E20" s="8">
        <v>250</v>
      </c>
      <c r="F20" s="8">
        <v>0</v>
      </c>
      <c r="G20" s="9">
        <v>425</v>
      </c>
      <c r="H20" s="8">
        <v>0</v>
      </c>
      <c r="I20" s="8">
        <v>130</v>
      </c>
      <c r="J20" s="8">
        <v>0</v>
      </c>
      <c r="K20" s="9">
        <v>300</v>
      </c>
      <c r="L20" s="8">
        <v>0</v>
      </c>
      <c r="M20" s="9">
        <v>200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1530</v>
      </c>
      <c r="D21" s="8">
        <v>0</v>
      </c>
      <c r="E21" s="8">
        <v>0</v>
      </c>
      <c r="F21" s="9">
        <v>160</v>
      </c>
      <c r="G21" s="8">
        <v>0</v>
      </c>
      <c r="H21" s="8">
        <v>0</v>
      </c>
      <c r="I21" s="8">
        <v>145</v>
      </c>
      <c r="J21" s="8">
        <v>0</v>
      </c>
      <c r="K21" s="9">
        <v>250</v>
      </c>
      <c r="L21" s="9">
        <v>475</v>
      </c>
      <c r="M21" s="8">
        <v>0</v>
      </c>
      <c r="N21" s="9">
        <v>275</v>
      </c>
      <c r="O21" s="9">
        <v>225</v>
      </c>
    </row>
    <row r="22" spans="1:15" ht="15" customHeight="1" x14ac:dyDescent="0.2">
      <c r="A22" s="6">
        <v>15</v>
      </c>
      <c r="B22" s="6" t="s">
        <v>14</v>
      </c>
      <c r="C22" s="8">
        <f t="shared" si="0"/>
        <v>1325</v>
      </c>
      <c r="D22" s="8">
        <v>0</v>
      </c>
      <c r="E22" s="9">
        <v>575</v>
      </c>
      <c r="F22" s="9">
        <v>275</v>
      </c>
      <c r="G22" s="8">
        <v>0</v>
      </c>
      <c r="H22" s="9">
        <v>225</v>
      </c>
      <c r="I22" s="8">
        <v>0</v>
      </c>
      <c r="J22" s="8">
        <v>0</v>
      </c>
      <c r="K22" s="8">
        <v>0</v>
      </c>
      <c r="L22" s="8">
        <v>250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10</v>
      </c>
      <c r="C23" s="8">
        <f t="shared" si="0"/>
        <v>1000</v>
      </c>
      <c r="D23" s="8">
        <v>0</v>
      </c>
      <c r="E23" s="8">
        <v>0</v>
      </c>
      <c r="F23" s="9">
        <v>575</v>
      </c>
      <c r="G23" s="8">
        <v>0</v>
      </c>
      <c r="H23" s="8">
        <v>0</v>
      </c>
      <c r="I23" s="9">
        <v>425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17</v>
      </c>
      <c r="B24" s="6" t="s">
        <v>87</v>
      </c>
      <c r="C24" s="8">
        <f t="shared" si="0"/>
        <v>735</v>
      </c>
      <c r="D24" s="8">
        <v>0</v>
      </c>
      <c r="E24" s="8">
        <v>0</v>
      </c>
      <c r="F24" s="8">
        <v>0</v>
      </c>
      <c r="G24" s="9">
        <v>375</v>
      </c>
      <c r="H24" s="8">
        <v>0</v>
      </c>
      <c r="I24" s="8">
        <v>0</v>
      </c>
      <c r="J24" s="8">
        <v>0</v>
      </c>
      <c r="K24" s="9">
        <v>200</v>
      </c>
      <c r="L24" s="8">
        <v>0</v>
      </c>
      <c r="M24" s="8">
        <v>0</v>
      </c>
      <c r="N24" s="9">
        <v>160</v>
      </c>
      <c r="O24" s="8">
        <v>0</v>
      </c>
    </row>
    <row r="25" spans="1:15" ht="15" customHeight="1" x14ac:dyDescent="0.2">
      <c r="A25" s="6">
        <v>18</v>
      </c>
      <c r="B25" s="6" t="s">
        <v>103</v>
      </c>
      <c r="C25" s="8">
        <f t="shared" si="0"/>
        <v>715</v>
      </c>
      <c r="D25" s="8">
        <v>0</v>
      </c>
      <c r="E25" s="8">
        <v>0</v>
      </c>
      <c r="F25" s="8">
        <v>0</v>
      </c>
      <c r="G25" s="9">
        <v>0</v>
      </c>
      <c r="H25" s="8">
        <v>0</v>
      </c>
      <c r="I25" s="8">
        <v>0</v>
      </c>
      <c r="J25" s="8">
        <v>0</v>
      </c>
      <c r="K25" s="8">
        <v>0</v>
      </c>
      <c r="L25" s="9">
        <v>160</v>
      </c>
      <c r="M25" s="9">
        <v>115</v>
      </c>
      <c r="N25" s="9">
        <v>325</v>
      </c>
      <c r="O25" s="9">
        <v>115</v>
      </c>
    </row>
    <row r="26" spans="1:15" ht="15" customHeight="1" x14ac:dyDescent="0.2">
      <c r="A26" s="6">
        <v>19</v>
      </c>
      <c r="B26" s="6" t="s">
        <v>62</v>
      </c>
      <c r="C26" s="8">
        <f t="shared" si="0"/>
        <v>650</v>
      </c>
      <c r="D26" s="8">
        <v>325</v>
      </c>
      <c r="E26" s="8">
        <v>0</v>
      </c>
      <c r="F26" s="8">
        <v>0</v>
      </c>
      <c r="G26" s="8">
        <v>0</v>
      </c>
      <c r="H26" s="9">
        <v>325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15</v>
      </c>
      <c r="C27" s="8">
        <f t="shared" si="0"/>
        <v>625</v>
      </c>
      <c r="D27" s="8">
        <v>0</v>
      </c>
      <c r="E27" s="8">
        <v>0</v>
      </c>
      <c r="F27" s="9">
        <v>350</v>
      </c>
      <c r="G27" s="8">
        <v>0</v>
      </c>
      <c r="H27" s="9">
        <v>275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102</v>
      </c>
      <c r="C28" s="8">
        <f t="shared" si="0"/>
        <v>590</v>
      </c>
      <c r="D28" s="8">
        <v>0</v>
      </c>
      <c r="E28" s="8">
        <v>0</v>
      </c>
      <c r="F28" s="8">
        <v>0</v>
      </c>
      <c r="G28" s="8">
        <v>0</v>
      </c>
      <c r="H28" s="9">
        <v>0</v>
      </c>
      <c r="I28" s="8">
        <v>0</v>
      </c>
      <c r="J28" s="8">
        <v>0</v>
      </c>
      <c r="K28" s="8">
        <v>0</v>
      </c>
      <c r="L28" s="9">
        <v>300</v>
      </c>
      <c r="M28" s="9">
        <v>130</v>
      </c>
      <c r="N28" s="8">
        <v>0</v>
      </c>
      <c r="O28" s="9">
        <v>160</v>
      </c>
    </row>
    <row r="29" spans="1:15" ht="15" customHeight="1" x14ac:dyDescent="0.2">
      <c r="A29" s="6">
        <v>22</v>
      </c>
      <c r="B29" s="6" t="s">
        <v>89</v>
      </c>
      <c r="C29" s="8">
        <f t="shared" si="0"/>
        <v>575</v>
      </c>
      <c r="D29" s="8">
        <v>0</v>
      </c>
      <c r="E29" s="8">
        <v>0</v>
      </c>
      <c r="F29" s="8">
        <v>0</v>
      </c>
      <c r="G29" s="9">
        <v>225</v>
      </c>
      <c r="H29" s="8">
        <v>0</v>
      </c>
      <c r="I29" s="8">
        <v>0</v>
      </c>
      <c r="J29" s="8">
        <v>0</v>
      </c>
      <c r="K29" s="8">
        <v>0</v>
      </c>
      <c r="L29" s="9">
        <v>350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77</v>
      </c>
      <c r="C30" s="8">
        <f t="shared" si="0"/>
        <v>475</v>
      </c>
      <c r="D30" s="8">
        <v>0</v>
      </c>
      <c r="E30" s="9">
        <v>475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106</v>
      </c>
      <c r="C31" s="8">
        <f t="shared" si="0"/>
        <v>420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145</v>
      </c>
      <c r="N31" s="8">
        <v>0</v>
      </c>
      <c r="O31" s="9">
        <v>275</v>
      </c>
    </row>
    <row r="32" spans="1:15" ht="15" customHeight="1" x14ac:dyDescent="0.2">
      <c r="A32" s="6">
        <v>25</v>
      </c>
      <c r="B32" s="6" t="s">
        <v>46</v>
      </c>
      <c r="C32" s="8">
        <f t="shared" si="0"/>
        <v>375</v>
      </c>
      <c r="D32" s="8">
        <v>375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94</v>
      </c>
      <c r="C33" s="8">
        <f t="shared" si="0"/>
        <v>375</v>
      </c>
      <c r="D33" s="8">
        <v>0</v>
      </c>
      <c r="E33" s="8">
        <v>0</v>
      </c>
      <c r="F33" s="8">
        <v>0</v>
      </c>
      <c r="G33" s="8">
        <v>0</v>
      </c>
      <c r="H33" s="9">
        <v>375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88</v>
      </c>
      <c r="C34" s="8">
        <f t="shared" si="0"/>
        <v>350</v>
      </c>
      <c r="D34" s="8">
        <v>0</v>
      </c>
      <c r="E34" s="8">
        <v>0</v>
      </c>
      <c r="F34" s="8">
        <v>0</v>
      </c>
      <c r="G34" s="9">
        <v>350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85</v>
      </c>
      <c r="C35" s="8">
        <f t="shared" si="0"/>
        <v>330</v>
      </c>
      <c r="D35" s="8">
        <v>0</v>
      </c>
      <c r="E35" s="8">
        <v>200</v>
      </c>
      <c r="F35" s="9">
        <v>130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84</v>
      </c>
      <c r="C36" s="8">
        <f t="shared" si="0"/>
        <v>325</v>
      </c>
      <c r="D36" s="8">
        <v>0</v>
      </c>
      <c r="E36" s="8">
        <v>325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28</v>
      </c>
      <c r="B37" s="6" t="s">
        <v>100</v>
      </c>
      <c r="C37" s="8">
        <f t="shared" si="0"/>
        <v>325</v>
      </c>
      <c r="D37" s="8">
        <v>0</v>
      </c>
      <c r="E37" s="8">
        <v>0</v>
      </c>
      <c r="F37" s="8">
        <v>0</v>
      </c>
      <c r="G37" s="9">
        <v>0</v>
      </c>
      <c r="H37" s="8">
        <v>0</v>
      </c>
      <c r="I37" s="8">
        <v>0</v>
      </c>
      <c r="J37" s="8">
        <v>0</v>
      </c>
      <c r="K37" s="9">
        <v>325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98</v>
      </c>
      <c r="C38" s="8">
        <f t="shared" si="0"/>
        <v>225</v>
      </c>
      <c r="D38" s="8">
        <v>0</v>
      </c>
      <c r="E38" s="8">
        <v>0</v>
      </c>
      <c r="F38" s="8">
        <v>0</v>
      </c>
      <c r="G38" s="8">
        <v>0</v>
      </c>
      <c r="H38" s="9">
        <v>0</v>
      </c>
      <c r="I38" s="8">
        <v>225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30</v>
      </c>
      <c r="B39" s="6" t="s">
        <v>86</v>
      </c>
      <c r="C39" s="8">
        <f t="shared" si="0"/>
        <v>225</v>
      </c>
      <c r="D39" s="8">
        <v>0</v>
      </c>
      <c r="E39" s="9">
        <v>225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31</v>
      </c>
      <c r="B40" s="6" t="s">
        <v>90</v>
      </c>
      <c r="C40" s="8">
        <f t="shared" si="0"/>
        <v>200</v>
      </c>
      <c r="D40" s="8">
        <v>0</v>
      </c>
      <c r="E40" s="8">
        <v>0</v>
      </c>
      <c r="F40" s="8">
        <v>0</v>
      </c>
      <c r="G40" s="9">
        <v>200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32</v>
      </c>
      <c r="B41" s="6" t="s">
        <v>21</v>
      </c>
      <c r="C41" s="8">
        <f t="shared" si="0"/>
        <v>175</v>
      </c>
      <c r="D41" s="8">
        <v>0</v>
      </c>
      <c r="E41" s="8">
        <v>0</v>
      </c>
      <c r="F41" s="9">
        <v>175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91</v>
      </c>
      <c r="C42" s="8">
        <f t="shared" si="0"/>
        <v>175</v>
      </c>
      <c r="D42" s="8">
        <v>0</v>
      </c>
      <c r="E42" s="8">
        <v>0</v>
      </c>
      <c r="F42" s="8">
        <v>0</v>
      </c>
      <c r="G42" s="9">
        <v>175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</row>
    <row r="43" spans="1:15" ht="15" customHeight="1" x14ac:dyDescent="0.2">
      <c r="A43" s="10">
        <v>33</v>
      </c>
      <c r="B43" s="10" t="s">
        <v>99</v>
      </c>
      <c r="C43" s="11">
        <f t="shared" si="0"/>
        <v>160</v>
      </c>
      <c r="D43" s="11">
        <v>0</v>
      </c>
      <c r="E43" s="11">
        <v>0</v>
      </c>
      <c r="F43" s="11">
        <v>0</v>
      </c>
      <c r="G43" s="12">
        <v>0</v>
      </c>
      <c r="H43" s="11">
        <v>0</v>
      </c>
      <c r="I43" s="11">
        <v>160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</row>
    <row r="44" spans="1:15" ht="15" customHeight="1" x14ac:dyDescent="0.2">
      <c r="A44" s="10">
        <v>33</v>
      </c>
      <c r="B44" s="10" t="s">
        <v>83</v>
      </c>
      <c r="C44" s="11">
        <f t="shared" si="0"/>
        <v>160</v>
      </c>
      <c r="D44" s="11">
        <v>160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</row>
    <row r="45" spans="1:15" ht="15" customHeight="1" x14ac:dyDescent="0.2">
      <c r="A45" s="10">
        <v>33</v>
      </c>
      <c r="B45" s="10" t="s">
        <v>92</v>
      </c>
      <c r="C45" s="11">
        <f t="shared" si="0"/>
        <v>160</v>
      </c>
      <c r="D45" s="11">
        <v>0</v>
      </c>
      <c r="E45" s="11">
        <v>0</v>
      </c>
      <c r="F45" s="11">
        <v>0</v>
      </c>
      <c r="G45" s="12">
        <v>160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</row>
    <row r="46" spans="1:15" ht="15" customHeight="1" x14ac:dyDescent="0.2">
      <c r="A46" s="10">
        <v>34</v>
      </c>
      <c r="B46" s="10" t="s">
        <v>93</v>
      </c>
      <c r="C46" s="11">
        <f t="shared" si="0"/>
        <v>145</v>
      </c>
      <c r="D46" s="11">
        <v>0</v>
      </c>
      <c r="E46" s="11">
        <v>0</v>
      </c>
      <c r="F46" s="11">
        <v>0</v>
      </c>
      <c r="G46" s="12">
        <v>145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</row>
    <row r="47" spans="1:15" ht="15" customHeight="1" x14ac:dyDescent="0.2">
      <c r="A47" s="10">
        <v>34</v>
      </c>
      <c r="B47" s="10" t="s">
        <v>97</v>
      </c>
      <c r="C47" s="11">
        <f t="shared" si="0"/>
        <v>145</v>
      </c>
      <c r="D47" s="11">
        <v>0</v>
      </c>
      <c r="E47" s="11">
        <v>0</v>
      </c>
      <c r="F47" s="11">
        <v>0</v>
      </c>
      <c r="G47" s="11">
        <v>0</v>
      </c>
      <c r="H47" s="12">
        <v>145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</row>
    <row r="48" spans="1:15" ht="15" customHeight="1" x14ac:dyDescent="0.2">
      <c r="A48" s="10">
        <v>35</v>
      </c>
      <c r="B48" s="10" t="s">
        <v>104</v>
      </c>
      <c r="C48" s="11">
        <f t="shared" si="0"/>
        <v>130</v>
      </c>
      <c r="D48" s="11">
        <v>0</v>
      </c>
      <c r="E48" s="12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2">
        <v>130</v>
      </c>
      <c r="M48" s="11">
        <v>0</v>
      </c>
      <c r="N48" s="11">
        <v>0</v>
      </c>
      <c r="O48" s="11">
        <v>0</v>
      </c>
    </row>
    <row r="49" spans="1:15" ht="15" customHeight="1" x14ac:dyDescent="0.2">
      <c r="A49" s="10">
        <v>35</v>
      </c>
      <c r="B49" s="10" t="s">
        <v>96</v>
      </c>
      <c r="C49" s="11">
        <f t="shared" si="0"/>
        <v>130</v>
      </c>
      <c r="D49" s="11">
        <v>0</v>
      </c>
      <c r="E49" s="11">
        <v>0</v>
      </c>
      <c r="F49" s="11">
        <v>0</v>
      </c>
      <c r="G49" s="11">
        <v>0</v>
      </c>
      <c r="H49" s="12">
        <v>130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</row>
    <row r="50" spans="1:15" ht="15" customHeight="1" x14ac:dyDescent="0.2">
      <c r="A50" s="10">
        <v>36</v>
      </c>
      <c r="B50" s="10" t="s">
        <v>105</v>
      </c>
      <c r="C50" s="11">
        <f t="shared" si="0"/>
        <v>115</v>
      </c>
      <c r="D50" s="11">
        <v>0</v>
      </c>
      <c r="E50" s="12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2">
        <v>115</v>
      </c>
      <c r="M50" s="11">
        <v>0</v>
      </c>
      <c r="N50" s="11">
        <v>0</v>
      </c>
      <c r="O50" s="11">
        <v>0</v>
      </c>
    </row>
    <row r="52" spans="1:15" ht="18.75" customHeight="1" x14ac:dyDescent="0.25">
      <c r="A52" s="22" t="s">
        <v>3</v>
      </c>
      <c r="B52" s="23"/>
      <c r="C52" s="2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ht="18.75" customHeight="1" x14ac:dyDescent="0.25">
      <c r="A53" s="24" t="s">
        <v>4</v>
      </c>
      <c r="B53" s="25"/>
      <c r="C53" s="25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</row>
    <row r="54" spans="1:15" ht="18.75" customHeight="1" x14ac:dyDescent="0.25">
      <c r="A54" s="26" t="s">
        <v>5</v>
      </c>
      <c r="B54" s="27"/>
      <c r="C54" s="27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</sheetData>
  <mergeCells count="9">
    <mergeCell ref="A52:C52"/>
    <mergeCell ref="A53:C53"/>
    <mergeCell ref="A54:C54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workbookViewId="0">
      <selection activeCell="C8" sqref="C8"/>
    </sheetView>
  </sheetViews>
  <sheetFormatPr defaultRowHeight="12.75" x14ac:dyDescent="0.2"/>
  <cols>
    <col min="1" max="1" width="8.140625" customWidth="1"/>
    <col min="2" max="2" width="23.7109375" customWidth="1"/>
    <col min="3" max="3" width="9.28515625" customWidth="1"/>
    <col min="4" max="16" width="6.42578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82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44472</v>
      </c>
      <c r="E7" s="2">
        <v>44479</v>
      </c>
      <c r="F7" s="2">
        <v>44486</v>
      </c>
      <c r="G7" s="2">
        <v>44493</v>
      </c>
      <c r="H7" s="2">
        <v>44500</v>
      </c>
      <c r="I7" s="2">
        <v>44507</v>
      </c>
      <c r="J7" s="2">
        <v>44514</v>
      </c>
      <c r="K7" s="2">
        <v>44521</v>
      </c>
      <c r="L7" s="2">
        <v>44528</v>
      </c>
      <c r="M7" s="2">
        <v>44535</v>
      </c>
      <c r="N7" s="2">
        <v>44542</v>
      </c>
      <c r="O7" s="2">
        <v>44563</v>
      </c>
      <c r="P7" s="2">
        <v>44654</v>
      </c>
    </row>
    <row r="8" spans="1:16" ht="15" customHeight="1" x14ac:dyDescent="0.2">
      <c r="A8" s="6">
        <v>1</v>
      </c>
      <c r="B8" s="6" t="s">
        <v>16</v>
      </c>
      <c r="C8" s="7">
        <f t="shared" ref="C8:C41" si="0">D8+E8+F8+G8+H8+I8+J8+K8+L8+M8+N8+O8+P8</f>
        <v>5725</v>
      </c>
      <c r="D8" s="8">
        <v>250</v>
      </c>
      <c r="E8" s="9">
        <v>575</v>
      </c>
      <c r="F8" s="9">
        <v>425</v>
      </c>
      <c r="G8" s="9">
        <v>575</v>
      </c>
      <c r="H8" s="9">
        <v>225</v>
      </c>
      <c r="I8" s="9">
        <v>375</v>
      </c>
      <c r="J8" s="9">
        <v>575</v>
      </c>
      <c r="K8" s="8">
        <v>350</v>
      </c>
      <c r="L8" s="9">
        <v>575</v>
      </c>
      <c r="M8" s="8">
        <v>475</v>
      </c>
      <c r="N8" s="8">
        <v>425</v>
      </c>
      <c r="O8" s="9">
        <v>425</v>
      </c>
      <c r="P8" s="9">
        <v>475</v>
      </c>
    </row>
    <row r="9" spans="1:16" ht="15" customHeight="1" x14ac:dyDescent="0.2">
      <c r="A9" s="6">
        <v>2</v>
      </c>
      <c r="B9" s="6" t="s">
        <v>65</v>
      </c>
      <c r="C9" s="7">
        <f t="shared" si="0"/>
        <v>3950</v>
      </c>
      <c r="D9" s="8">
        <v>425</v>
      </c>
      <c r="E9" s="8">
        <v>0</v>
      </c>
      <c r="F9" s="8">
        <v>325</v>
      </c>
      <c r="G9" s="9">
        <v>0</v>
      </c>
      <c r="H9" s="9">
        <v>275</v>
      </c>
      <c r="I9" s="9">
        <v>575</v>
      </c>
      <c r="J9" s="9">
        <v>0</v>
      </c>
      <c r="K9" s="8">
        <v>375</v>
      </c>
      <c r="L9" s="9">
        <v>425</v>
      </c>
      <c r="M9" s="8">
        <v>375</v>
      </c>
      <c r="N9" s="8">
        <v>475</v>
      </c>
      <c r="O9" s="8">
        <v>325</v>
      </c>
      <c r="P9" s="9">
        <v>375</v>
      </c>
    </row>
    <row r="10" spans="1:16" ht="15" customHeight="1" x14ac:dyDescent="0.2">
      <c r="A10" s="6">
        <v>3</v>
      </c>
      <c r="B10" s="6" t="s">
        <v>11</v>
      </c>
      <c r="C10" s="7">
        <f t="shared" si="0"/>
        <v>3925</v>
      </c>
      <c r="D10" s="8">
        <v>300</v>
      </c>
      <c r="E10" s="9">
        <v>275</v>
      </c>
      <c r="F10" s="8">
        <v>575</v>
      </c>
      <c r="G10" s="9">
        <v>0</v>
      </c>
      <c r="H10" s="9">
        <v>575</v>
      </c>
      <c r="I10" s="9">
        <v>425</v>
      </c>
      <c r="J10" s="9">
        <v>475</v>
      </c>
      <c r="K10" s="9">
        <v>275</v>
      </c>
      <c r="L10" s="9">
        <v>475</v>
      </c>
      <c r="M10" s="9">
        <v>225</v>
      </c>
      <c r="N10" s="9">
        <v>0</v>
      </c>
      <c r="O10" s="9">
        <v>0</v>
      </c>
      <c r="P10" s="9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3835</v>
      </c>
      <c r="D11" s="8">
        <v>475</v>
      </c>
      <c r="E11" s="9">
        <v>300</v>
      </c>
      <c r="F11" s="8">
        <v>250</v>
      </c>
      <c r="G11" s="8">
        <v>425</v>
      </c>
      <c r="H11" s="9">
        <v>300</v>
      </c>
      <c r="I11" s="9">
        <v>325</v>
      </c>
      <c r="J11" s="9">
        <v>0</v>
      </c>
      <c r="K11" s="9">
        <v>0</v>
      </c>
      <c r="L11" s="8">
        <v>300</v>
      </c>
      <c r="M11" s="8">
        <v>575</v>
      </c>
      <c r="N11" s="8">
        <v>375</v>
      </c>
      <c r="O11" s="8">
        <v>350</v>
      </c>
      <c r="P11" s="9">
        <v>160</v>
      </c>
    </row>
    <row r="12" spans="1:16" ht="15" customHeight="1" x14ac:dyDescent="0.2">
      <c r="A12" s="6">
        <v>5</v>
      </c>
      <c r="B12" s="6" t="s">
        <v>13</v>
      </c>
      <c r="C12" s="7">
        <f t="shared" si="0"/>
        <v>2685</v>
      </c>
      <c r="D12" s="8">
        <v>160</v>
      </c>
      <c r="E12" s="9">
        <v>375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425</v>
      </c>
      <c r="L12" s="9">
        <v>375</v>
      </c>
      <c r="M12" s="9">
        <v>425</v>
      </c>
      <c r="N12" s="9">
        <v>350</v>
      </c>
      <c r="O12" s="8">
        <v>575</v>
      </c>
      <c r="P12" s="9">
        <v>0</v>
      </c>
    </row>
    <row r="13" spans="1:16" ht="15" customHeight="1" x14ac:dyDescent="0.2">
      <c r="A13" s="6">
        <v>6</v>
      </c>
      <c r="B13" s="6" t="s">
        <v>7</v>
      </c>
      <c r="C13" s="7">
        <f t="shared" si="0"/>
        <v>2625</v>
      </c>
      <c r="D13" s="8">
        <v>0</v>
      </c>
      <c r="E13" s="9">
        <v>325</v>
      </c>
      <c r="F13" s="9">
        <v>0</v>
      </c>
      <c r="G13" s="9">
        <v>0</v>
      </c>
      <c r="H13" s="9">
        <v>350</v>
      </c>
      <c r="I13" s="9">
        <v>0</v>
      </c>
      <c r="J13" s="9">
        <v>0</v>
      </c>
      <c r="K13" s="8">
        <v>575</v>
      </c>
      <c r="L13" s="8">
        <v>350</v>
      </c>
      <c r="M13" s="8">
        <v>200</v>
      </c>
      <c r="N13" s="9">
        <v>0</v>
      </c>
      <c r="O13" s="8">
        <v>475</v>
      </c>
      <c r="P13" s="9">
        <v>350</v>
      </c>
    </row>
    <row r="14" spans="1:16" ht="15" customHeight="1" x14ac:dyDescent="0.2">
      <c r="A14" s="6">
        <v>7</v>
      </c>
      <c r="B14" s="6" t="s">
        <v>60</v>
      </c>
      <c r="C14" s="7">
        <f t="shared" si="0"/>
        <v>2525</v>
      </c>
      <c r="D14" s="8">
        <v>200</v>
      </c>
      <c r="E14" s="8">
        <v>0</v>
      </c>
      <c r="F14" s="9">
        <v>200</v>
      </c>
      <c r="G14" s="9">
        <v>350</v>
      </c>
      <c r="H14" s="9">
        <v>250</v>
      </c>
      <c r="I14" s="9">
        <v>0</v>
      </c>
      <c r="J14" s="9">
        <v>0</v>
      </c>
      <c r="K14" s="8">
        <v>475</v>
      </c>
      <c r="L14" s="9">
        <v>250</v>
      </c>
      <c r="M14" s="9">
        <v>250</v>
      </c>
      <c r="N14" s="9">
        <v>0</v>
      </c>
      <c r="O14" s="9">
        <v>250</v>
      </c>
      <c r="P14" s="9">
        <v>300</v>
      </c>
    </row>
    <row r="15" spans="1:16" ht="15" customHeight="1" x14ac:dyDescent="0.2">
      <c r="A15" s="6">
        <v>8</v>
      </c>
      <c r="B15" s="6" t="s">
        <v>14</v>
      </c>
      <c r="C15" s="7">
        <f t="shared" si="0"/>
        <v>2475</v>
      </c>
      <c r="D15" s="8">
        <v>0</v>
      </c>
      <c r="E15" s="9">
        <v>425</v>
      </c>
      <c r="F15" s="9">
        <v>0</v>
      </c>
      <c r="G15" s="9">
        <v>0</v>
      </c>
      <c r="H15" s="9">
        <v>475</v>
      </c>
      <c r="I15" s="9">
        <v>0</v>
      </c>
      <c r="J15" s="9">
        <v>0</v>
      </c>
      <c r="K15" s="8">
        <v>300</v>
      </c>
      <c r="L15" s="9">
        <v>325</v>
      </c>
      <c r="M15" s="8">
        <v>350</v>
      </c>
      <c r="N15" s="9">
        <v>0</v>
      </c>
      <c r="O15" s="8">
        <v>375</v>
      </c>
      <c r="P15" s="9">
        <v>225</v>
      </c>
    </row>
    <row r="16" spans="1:16" ht="15" customHeight="1" x14ac:dyDescent="0.2">
      <c r="A16" s="6">
        <v>9</v>
      </c>
      <c r="B16" s="6" t="s">
        <v>61</v>
      </c>
      <c r="C16" s="7">
        <f t="shared" si="0"/>
        <v>2300</v>
      </c>
      <c r="D16" s="8">
        <v>175</v>
      </c>
      <c r="E16" s="8">
        <v>0</v>
      </c>
      <c r="F16" s="9">
        <v>175</v>
      </c>
      <c r="G16" s="9">
        <v>300</v>
      </c>
      <c r="H16" s="9">
        <v>200</v>
      </c>
      <c r="I16" s="9">
        <v>0</v>
      </c>
      <c r="J16" s="9">
        <v>0</v>
      </c>
      <c r="K16" s="8">
        <v>325</v>
      </c>
      <c r="L16" s="9">
        <v>250</v>
      </c>
      <c r="M16" s="9">
        <v>325</v>
      </c>
      <c r="N16" s="9">
        <v>0</v>
      </c>
      <c r="O16" s="9">
        <v>275</v>
      </c>
      <c r="P16" s="9">
        <v>275</v>
      </c>
    </row>
    <row r="17" spans="1:16" ht="15" customHeight="1" x14ac:dyDescent="0.2">
      <c r="A17" s="6">
        <v>10</v>
      </c>
      <c r="B17" s="6" t="s">
        <v>30</v>
      </c>
      <c r="C17" s="7">
        <f t="shared" si="0"/>
        <v>1525</v>
      </c>
      <c r="D17" s="8">
        <v>0</v>
      </c>
      <c r="E17" s="8">
        <v>0</v>
      </c>
      <c r="F17" s="8">
        <v>0</v>
      </c>
      <c r="G17" s="8">
        <v>0</v>
      </c>
      <c r="H17" s="9">
        <v>375</v>
      </c>
      <c r="I17" s="9">
        <v>0</v>
      </c>
      <c r="J17" s="9">
        <v>0</v>
      </c>
      <c r="K17" s="9">
        <v>0</v>
      </c>
      <c r="L17" s="9">
        <v>275</v>
      </c>
      <c r="M17" s="8">
        <v>300</v>
      </c>
      <c r="N17" s="9">
        <v>0</v>
      </c>
      <c r="O17" s="9">
        <v>0</v>
      </c>
      <c r="P17" s="9">
        <v>575</v>
      </c>
    </row>
    <row r="18" spans="1:16" ht="15" customHeight="1" x14ac:dyDescent="0.2">
      <c r="A18" s="6">
        <v>11</v>
      </c>
      <c r="B18" s="6" t="s">
        <v>22</v>
      </c>
      <c r="C18" s="8">
        <f t="shared" si="0"/>
        <v>1500</v>
      </c>
      <c r="D18" s="8">
        <v>275</v>
      </c>
      <c r="E18" s="8">
        <v>0</v>
      </c>
      <c r="F18" s="9">
        <v>0</v>
      </c>
      <c r="G18" s="9">
        <v>325</v>
      </c>
      <c r="H18" s="9">
        <v>0</v>
      </c>
      <c r="I18" s="9">
        <v>475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425</v>
      </c>
    </row>
    <row r="19" spans="1:16" ht="15" customHeight="1" x14ac:dyDescent="0.2">
      <c r="A19" s="6">
        <v>12</v>
      </c>
      <c r="B19" s="6" t="s">
        <v>78</v>
      </c>
      <c r="C19" s="8">
        <f t="shared" si="0"/>
        <v>1450</v>
      </c>
      <c r="D19" s="8">
        <v>0</v>
      </c>
      <c r="E19" s="8">
        <v>0</v>
      </c>
      <c r="F19" s="9">
        <v>0</v>
      </c>
      <c r="G19" s="9">
        <v>250</v>
      </c>
      <c r="H19" s="9">
        <v>325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8">
        <v>575</v>
      </c>
      <c r="O19" s="9">
        <v>300</v>
      </c>
      <c r="P19" s="9">
        <v>0</v>
      </c>
    </row>
    <row r="20" spans="1:16" ht="15" customHeight="1" x14ac:dyDescent="0.2">
      <c r="A20" s="6">
        <v>13</v>
      </c>
      <c r="B20" s="6" t="s">
        <v>10</v>
      </c>
      <c r="C20" s="8">
        <f t="shared" si="0"/>
        <v>1300</v>
      </c>
      <c r="D20" s="8">
        <v>0</v>
      </c>
      <c r="E20" s="9">
        <v>0</v>
      </c>
      <c r="F20" s="8">
        <v>300</v>
      </c>
      <c r="G20" s="8">
        <v>475</v>
      </c>
      <c r="H20" s="9">
        <v>175</v>
      </c>
      <c r="I20" s="9">
        <v>350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</row>
    <row r="21" spans="1:16" ht="15" customHeight="1" x14ac:dyDescent="0.2">
      <c r="A21" s="6">
        <v>14</v>
      </c>
      <c r="B21" s="6" t="s">
        <v>62</v>
      </c>
      <c r="C21" s="8">
        <f t="shared" si="0"/>
        <v>750</v>
      </c>
      <c r="D21" s="8">
        <v>375</v>
      </c>
      <c r="E21" s="8">
        <v>0</v>
      </c>
      <c r="F21" s="8">
        <v>375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</row>
    <row r="22" spans="1:16" ht="15" customHeight="1" x14ac:dyDescent="0.2">
      <c r="A22" s="6">
        <v>15</v>
      </c>
      <c r="B22" s="6" t="s">
        <v>46</v>
      </c>
      <c r="C22" s="8">
        <f t="shared" si="0"/>
        <v>650</v>
      </c>
      <c r="D22" s="8">
        <v>350</v>
      </c>
      <c r="E22" s="8">
        <v>0</v>
      </c>
      <c r="F22" s="9">
        <v>0</v>
      </c>
      <c r="G22" s="9">
        <v>0</v>
      </c>
      <c r="H22" s="9">
        <v>0</v>
      </c>
      <c r="I22" s="9">
        <v>300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49</v>
      </c>
      <c r="C23" s="8">
        <f t="shared" si="0"/>
        <v>575</v>
      </c>
      <c r="D23" s="8">
        <v>575</v>
      </c>
      <c r="E23" s="8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54</v>
      </c>
      <c r="C24" s="8">
        <f t="shared" si="0"/>
        <v>550</v>
      </c>
      <c r="D24" s="8">
        <v>325</v>
      </c>
      <c r="E24" s="8">
        <v>0</v>
      </c>
      <c r="F24" s="9">
        <v>0</v>
      </c>
      <c r="G24" s="9">
        <v>225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55</v>
      </c>
      <c r="C25" s="8">
        <f t="shared" si="0"/>
        <v>495</v>
      </c>
      <c r="D25" s="8">
        <v>145</v>
      </c>
      <c r="E25" s="8">
        <v>350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73</v>
      </c>
      <c r="C26" s="8">
        <f t="shared" si="0"/>
        <v>475</v>
      </c>
      <c r="D26" s="8">
        <v>0</v>
      </c>
      <c r="E26" s="9">
        <v>0</v>
      </c>
      <c r="F26" s="9">
        <v>475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19</v>
      </c>
      <c r="B27" s="6" t="s">
        <v>72</v>
      </c>
      <c r="C27" s="8">
        <f t="shared" si="0"/>
        <v>475</v>
      </c>
      <c r="D27" s="8">
        <v>0</v>
      </c>
      <c r="E27" s="9">
        <f>475</f>
        <v>475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20</v>
      </c>
      <c r="B28" s="6" t="s">
        <v>58</v>
      </c>
      <c r="C28" s="8">
        <f t="shared" si="0"/>
        <v>455</v>
      </c>
      <c r="D28" s="8">
        <v>130</v>
      </c>
      <c r="E28" s="8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8">
        <v>325</v>
      </c>
      <c r="O28" s="9">
        <v>0</v>
      </c>
      <c r="P28" s="9">
        <v>0</v>
      </c>
    </row>
    <row r="29" spans="1:16" ht="15" customHeight="1" x14ac:dyDescent="0.2">
      <c r="A29" s="6">
        <v>21</v>
      </c>
      <c r="B29" s="6" t="s">
        <v>81</v>
      </c>
      <c r="C29" s="8">
        <f t="shared" si="0"/>
        <v>450</v>
      </c>
      <c r="D29" s="8">
        <v>0</v>
      </c>
      <c r="E29" s="9">
        <v>0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8">
        <v>275</v>
      </c>
      <c r="N29" s="9">
        <v>0</v>
      </c>
      <c r="O29" s="9">
        <v>0</v>
      </c>
      <c r="P29" s="9">
        <v>175</v>
      </c>
    </row>
    <row r="30" spans="1:16" ht="15" customHeight="1" x14ac:dyDescent="0.2">
      <c r="A30" s="6">
        <v>22</v>
      </c>
      <c r="B30" s="6" t="s">
        <v>79</v>
      </c>
      <c r="C30" s="8">
        <f t="shared" si="0"/>
        <v>425</v>
      </c>
      <c r="D30" s="8">
        <v>0</v>
      </c>
      <c r="E30" s="9">
        <v>0</v>
      </c>
      <c r="F30" s="9">
        <v>0</v>
      </c>
      <c r="G30" s="9">
        <v>0</v>
      </c>
      <c r="H30" s="9">
        <v>425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29</v>
      </c>
      <c r="C31" s="8">
        <f t="shared" si="0"/>
        <v>375</v>
      </c>
      <c r="D31" s="8">
        <v>0</v>
      </c>
      <c r="E31" s="9">
        <v>0</v>
      </c>
      <c r="F31" s="9">
        <v>0</v>
      </c>
      <c r="G31" s="8">
        <v>375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6</v>
      </c>
      <c r="C32" s="8">
        <f t="shared" si="0"/>
        <v>350</v>
      </c>
      <c r="D32" s="8">
        <v>0</v>
      </c>
      <c r="E32" s="9">
        <v>0</v>
      </c>
      <c r="F32" s="8">
        <v>350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76</v>
      </c>
      <c r="C33" s="8">
        <f t="shared" si="0"/>
        <v>325</v>
      </c>
      <c r="D33" s="8">
        <v>0</v>
      </c>
      <c r="E33" s="9">
        <v>0</v>
      </c>
      <c r="F33" s="9">
        <v>0</v>
      </c>
      <c r="G33" s="8">
        <v>325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77</v>
      </c>
      <c r="C34" s="8">
        <f t="shared" si="0"/>
        <v>275</v>
      </c>
      <c r="D34" s="8">
        <v>0</v>
      </c>
      <c r="E34" s="9">
        <v>0</v>
      </c>
      <c r="F34" s="9">
        <v>0</v>
      </c>
      <c r="G34" s="9">
        <v>275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50</v>
      </c>
      <c r="C35" s="8">
        <f t="shared" si="0"/>
        <v>250</v>
      </c>
      <c r="D35" s="8">
        <v>0</v>
      </c>
      <c r="E35" s="9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250</v>
      </c>
    </row>
    <row r="36" spans="1:16" ht="15" customHeight="1" x14ac:dyDescent="0.2">
      <c r="A36" s="6">
        <v>28</v>
      </c>
      <c r="B36" s="6" t="s">
        <v>23</v>
      </c>
      <c r="C36" s="8">
        <f t="shared" si="0"/>
        <v>225</v>
      </c>
      <c r="D36" s="8">
        <v>225</v>
      </c>
      <c r="E36" s="8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74</v>
      </c>
      <c r="C37" s="8">
        <f t="shared" si="0"/>
        <v>225</v>
      </c>
      <c r="D37" s="8">
        <v>0</v>
      </c>
      <c r="E37" s="9">
        <v>0</v>
      </c>
      <c r="F37" s="8">
        <v>225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45</v>
      </c>
      <c r="C38" s="8">
        <f t="shared" si="0"/>
        <v>200</v>
      </c>
      <c r="D38" s="8">
        <v>0</v>
      </c>
      <c r="E38" s="8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9">
        <v>0</v>
      </c>
      <c r="P38" s="9">
        <v>200</v>
      </c>
    </row>
    <row r="39" spans="1:16" ht="15" customHeight="1" x14ac:dyDescent="0.2">
      <c r="A39" s="6">
        <v>29</v>
      </c>
      <c r="B39" s="6" t="s">
        <v>64</v>
      </c>
      <c r="C39" s="8">
        <f t="shared" si="0"/>
        <v>200</v>
      </c>
      <c r="D39" s="8">
        <v>0</v>
      </c>
      <c r="E39" s="8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200</v>
      </c>
      <c r="M39" s="9">
        <v>0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75</v>
      </c>
      <c r="C40" s="8">
        <f t="shared" si="0"/>
        <v>160</v>
      </c>
      <c r="D40" s="8">
        <v>0</v>
      </c>
      <c r="E40" s="9">
        <v>0</v>
      </c>
      <c r="F40" s="8">
        <v>160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30</v>
      </c>
      <c r="B41" s="6" t="s">
        <v>80</v>
      </c>
      <c r="C41" s="8">
        <f t="shared" si="0"/>
        <v>160</v>
      </c>
      <c r="D41" s="8">
        <v>0</v>
      </c>
      <c r="E41" s="8">
        <v>0</v>
      </c>
      <c r="F41" s="8">
        <v>0</v>
      </c>
      <c r="G41" s="8">
        <v>0</v>
      </c>
      <c r="H41" s="9">
        <v>160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3" spans="1:16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16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45" spans="1:16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</row>
  </sheetData>
  <mergeCells count="9">
    <mergeCell ref="A43:C43"/>
    <mergeCell ref="A44:C44"/>
    <mergeCell ref="A45:C45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44374</v>
      </c>
      <c r="E7" s="2">
        <v>44388</v>
      </c>
      <c r="F7" s="2">
        <v>44395</v>
      </c>
      <c r="G7" s="2">
        <v>44402</v>
      </c>
      <c r="H7" s="2">
        <v>44409</v>
      </c>
      <c r="I7" s="2">
        <v>44416</v>
      </c>
      <c r="J7" s="2">
        <v>44423</v>
      </c>
      <c r="K7" s="2">
        <v>44430</v>
      </c>
      <c r="L7" s="2">
        <v>44437</v>
      </c>
      <c r="M7" s="2">
        <v>44444</v>
      </c>
      <c r="N7" s="2">
        <v>44451</v>
      </c>
      <c r="O7" s="2">
        <v>44458</v>
      </c>
      <c r="P7" s="2">
        <v>44465</v>
      </c>
    </row>
    <row r="8" spans="1:16" ht="15" customHeight="1" x14ac:dyDescent="0.2">
      <c r="A8" s="6">
        <v>1</v>
      </c>
      <c r="B8" s="6" t="s">
        <v>16</v>
      </c>
      <c r="C8" s="7">
        <f t="shared" ref="C8:C45" si="0">D8+E8+F8+G8+H8+I8+J8+K8+L8+M8+N8+O8+P8</f>
        <v>4725</v>
      </c>
      <c r="D8" s="8">
        <v>175</v>
      </c>
      <c r="E8" s="9">
        <v>425</v>
      </c>
      <c r="F8" s="9">
        <v>375</v>
      </c>
      <c r="G8" s="9">
        <v>275</v>
      </c>
      <c r="H8" s="9">
        <v>350</v>
      </c>
      <c r="I8" s="9">
        <v>325</v>
      </c>
      <c r="J8" s="8">
        <v>425</v>
      </c>
      <c r="K8" s="8">
        <v>375</v>
      </c>
      <c r="L8" s="8">
        <v>375</v>
      </c>
      <c r="M8" s="8">
        <v>350</v>
      </c>
      <c r="N8" s="8">
        <v>275</v>
      </c>
      <c r="O8" s="8">
        <v>575</v>
      </c>
      <c r="P8" s="8">
        <v>425</v>
      </c>
    </row>
    <row r="9" spans="1:16" ht="15" customHeight="1" x14ac:dyDescent="0.2">
      <c r="A9" s="6">
        <v>2</v>
      </c>
      <c r="B9" s="6" t="s">
        <v>13</v>
      </c>
      <c r="C9" s="7">
        <f t="shared" si="0"/>
        <v>4330</v>
      </c>
      <c r="D9" s="8">
        <v>130</v>
      </c>
      <c r="E9" s="9">
        <v>375</v>
      </c>
      <c r="F9" s="8">
        <v>0</v>
      </c>
      <c r="G9" s="8">
        <v>425</v>
      </c>
      <c r="H9" s="9">
        <v>325</v>
      </c>
      <c r="I9" s="9">
        <v>575</v>
      </c>
      <c r="J9" s="8">
        <v>175</v>
      </c>
      <c r="K9" s="8">
        <v>425</v>
      </c>
      <c r="L9" s="8">
        <v>325</v>
      </c>
      <c r="M9" s="8">
        <v>575</v>
      </c>
      <c r="N9" s="8">
        <v>250</v>
      </c>
      <c r="O9" s="8">
        <v>375</v>
      </c>
      <c r="P9" s="8">
        <v>375</v>
      </c>
    </row>
    <row r="10" spans="1:16" ht="15" customHeight="1" x14ac:dyDescent="0.2">
      <c r="A10" s="6">
        <v>3</v>
      </c>
      <c r="B10" s="6" t="s">
        <v>7</v>
      </c>
      <c r="C10" s="7">
        <f t="shared" si="0"/>
        <v>3785</v>
      </c>
      <c r="D10" s="8">
        <v>250</v>
      </c>
      <c r="E10" s="9">
        <v>160</v>
      </c>
      <c r="F10" s="8">
        <v>0</v>
      </c>
      <c r="G10" s="8">
        <v>325</v>
      </c>
      <c r="H10" s="9">
        <v>250</v>
      </c>
      <c r="I10" s="9">
        <v>375</v>
      </c>
      <c r="J10" s="9">
        <v>575</v>
      </c>
      <c r="K10" s="8">
        <v>575</v>
      </c>
      <c r="L10" s="9">
        <v>0</v>
      </c>
      <c r="M10" s="8">
        <v>475</v>
      </c>
      <c r="N10" s="8">
        <v>375</v>
      </c>
      <c r="O10" s="8">
        <v>425</v>
      </c>
      <c r="P10" s="9">
        <v>0</v>
      </c>
    </row>
    <row r="11" spans="1:16" ht="15" customHeight="1" x14ac:dyDescent="0.2">
      <c r="A11" s="6">
        <v>4</v>
      </c>
      <c r="B11" s="6" t="s">
        <v>14</v>
      </c>
      <c r="C11" s="7">
        <f t="shared" si="0"/>
        <v>3350</v>
      </c>
      <c r="D11" s="8">
        <v>275</v>
      </c>
      <c r="E11" s="9">
        <v>350</v>
      </c>
      <c r="F11" s="8">
        <v>0</v>
      </c>
      <c r="G11" s="9">
        <v>0</v>
      </c>
      <c r="H11" s="9">
        <v>375</v>
      </c>
      <c r="I11" s="9">
        <v>425</v>
      </c>
      <c r="J11" s="9">
        <v>275</v>
      </c>
      <c r="K11" s="8">
        <v>350</v>
      </c>
      <c r="L11" s="9">
        <v>0</v>
      </c>
      <c r="M11" s="8">
        <v>375</v>
      </c>
      <c r="N11" s="8">
        <v>575</v>
      </c>
      <c r="O11" s="8">
        <v>350</v>
      </c>
      <c r="P11" s="9">
        <v>0</v>
      </c>
    </row>
    <row r="12" spans="1:16" ht="15" customHeight="1" x14ac:dyDescent="0.2">
      <c r="A12" s="6">
        <v>5</v>
      </c>
      <c r="B12" s="6" t="s">
        <v>63</v>
      </c>
      <c r="C12" s="7">
        <f t="shared" si="0"/>
        <v>3125</v>
      </c>
      <c r="D12" s="8">
        <v>475</v>
      </c>
      <c r="E12" s="9">
        <v>575</v>
      </c>
      <c r="F12" s="9">
        <v>425</v>
      </c>
      <c r="G12" s="9">
        <v>300</v>
      </c>
      <c r="H12" s="9">
        <v>0</v>
      </c>
      <c r="I12" s="9">
        <v>225</v>
      </c>
      <c r="J12" s="9">
        <v>225</v>
      </c>
      <c r="K12" s="9">
        <v>0</v>
      </c>
      <c r="L12" s="8">
        <v>425</v>
      </c>
      <c r="M12" s="9">
        <v>0</v>
      </c>
      <c r="N12" s="8">
        <v>475</v>
      </c>
      <c r="O12" s="9">
        <v>0</v>
      </c>
      <c r="P12" s="9">
        <v>0</v>
      </c>
    </row>
    <row r="13" spans="1:16" ht="15" customHeight="1" x14ac:dyDescent="0.2">
      <c r="A13" s="6">
        <v>6</v>
      </c>
      <c r="B13" s="6" t="s">
        <v>54</v>
      </c>
      <c r="C13" s="7">
        <f t="shared" si="0"/>
        <v>2530</v>
      </c>
      <c r="D13" s="8">
        <v>575</v>
      </c>
      <c r="E13" s="9">
        <v>130</v>
      </c>
      <c r="F13" s="9">
        <v>225</v>
      </c>
      <c r="G13" s="9">
        <v>0</v>
      </c>
      <c r="H13" s="9">
        <v>425</v>
      </c>
      <c r="I13" s="9">
        <v>250</v>
      </c>
      <c r="J13" s="9">
        <v>300</v>
      </c>
      <c r="K13" s="9">
        <v>0</v>
      </c>
      <c r="L13" s="9">
        <v>0</v>
      </c>
      <c r="M13" s="9">
        <v>0</v>
      </c>
      <c r="N13" s="8">
        <v>350</v>
      </c>
      <c r="O13" s="8">
        <v>275</v>
      </c>
      <c r="P13" s="9">
        <v>0</v>
      </c>
    </row>
    <row r="14" spans="1:16" ht="15" customHeight="1" x14ac:dyDescent="0.2">
      <c r="A14" s="6">
        <v>7</v>
      </c>
      <c r="B14" s="6" t="s">
        <v>27</v>
      </c>
      <c r="C14" s="7">
        <f t="shared" si="0"/>
        <v>2450</v>
      </c>
      <c r="D14" s="8">
        <v>225</v>
      </c>
      <c r="E14" s="9">
        <v>475</v>
      </c>
      <c r="F14" s="8">
        <v>0</v>
      </c>
      <c r="G14" s="8">
        <v>575</v>
      </c>
      <c r="H14" s="9">
        <v>575</v>
      </c>
      <c r="I14" s="9">
        <v>300</v>
      </c>
      <c r="J14" s="9">
        <v>0</v>
      </c>
      <c r="K14" s="9">
        <v>0</v>
      </c>
      <c r="L14" s="9">
        <v>0</v>
      </c>
      <c r="M14" s="9">
        <v>0</v>
      </c>
      <c r="N14" s="8">
        <v>300</v>
      </c>
      <c r="O14" s="9">
        <v>0</v>
      </c>
      <c r="P14" s="9">
        <v>0</v>
      </c>
    </row>
    <row r="15" spans="1:16" ht="15" customHeight="1" x14ac:dyDescent="0.2">
      <c r="A15" s="6">
        <v>8</v>
      </c>
      <c r="B15" s="6" t="s">
        <v>58</v>
      </c>
      <c r="C15" s="7">
        <f t="shared" si="0"/>
        <v>2415</v>
      </c>
      <c r="D15" s="8">
        <v>0</v>
      </c>
      <c r="E15" s="9">
        <v>0</v>
      </c>
      <c r="F15" s="9">
        <v>0</v>
      </c>
      <c r="G15" s="9">
        <v>225</v>
      </c>
      <c r="H15" s="9">
        <v>275</v>
      </c>
      <c r="I15" s="9">
        <v>160</v>
      </c>
      <c r="J15" s="9">
        <v>0</v>
      </c>
      <c r="K15" s="8">
        <v>275</v>
      </c>
      <c r="L15" s="8">
        <v>275</v>
      </c>
      <c r="M15" s="8">
        <v>425</v>
      </c>
      <c r="N15" s="8">
        <v>130</v>
      </c>
      <c r="O15" s="8">
        <v>325</v>
      </c>
      <c r="P15" s="8">
        <v>325</v>
      </c>
    </row>
    <row r="16" spans="1:16" ht="15" customHeight="1" x14ac:dyDescent="0.2">
      <c r="A16" s="6">
        <v>9</v>
      </c>
      <c r="B16" s="6" t="s">
        <v>19</v>
      </c>
      <c r="C16" s="7">
        <f t="shared" si="0"/>
        <v>2365</v>
      </c>
      <c r="D16" s="8">
        <v>0</v>
      </c>
      <c r="E16" s="9">
        <v>250</v>
      </c>
      <c r="F16" s="9">
        <v>350</v>
      </c>
      <c r="G16" s="9">
        <v>375</v>
      </c>
      <c r="H16" s="9">
        <v>300</v>
      </c>
      <c r="I16" s="9">
        <v>130</v>
      </c>
      <c r="J16" s="9">
        <v>160</v>
      </c>
      <c r="K16" s="8">
        <v>300</v>
      </c>
      <c r="L16" s="9">
        <v>0</v>
      </c>
      <c r="M16" s="8">
        <v>325</v>
      </c>
      <c r="N16" s="8">
        <v>175</v>
      </c>
      <c r="O16" s="9">
        <v>0</v>
      </c>
      <c r="P16" s="9">
        <v>0</v>
      </c>
    </row>
    <row r="17" spans="1:16" ht="15" customHeight="1" x14ac:dyDescent="0.2">
      <c r="A17" s="6">
        <v>10</v>
      </c>
      <c r="B17" s="6" t="s">
        <v>60</v>
      </c>
      <c r="C17" s="7">
        <f t="shared" si="0"/>
        <v>2150</v>
      </c>
      <c r="D17" s="8">
        <v>0</v>
      </c>
      <c r="E17" s="9">
        <v>0</v>
      </c>
      <c r="F17" s="9">
        <v>0</v>
      </c>
      <c r="G17" s="9">
        <v>0</v>
      </c>
      <c r="H17" s="9">
        <v>0</v>
      </c>
      <c r="I17" s="9">
        <v>200</v>
      </c>
      <c r="J17" s="9">
        <v>375</v>
      </c>
      <c r="K17" s="9">
        <v>0</v>
      </c>
      <c r="L17" s="8">
        <v>575</v>
      </c>
      <c r="M17" s="9">
        <v>0</v>
      </c>
      <c r="N17" s="8">
        <v>425</v>
      </c>
      <c r="O17" s="9">
        <v>0</v>
      </c>
      <c r="P17" s="8">
        <v>575</v>
      </c>
    </row>
    <row r="18" spans="1:16" ht="15" customHeight="1" x14ac:dyDescent="0.2">
      <c r="A18" s="6">
        <v>11</v>
      </c>
      <c r="B18" s="6" t="s">
        <v>50</v>
      </c>
      <c r="C18" s="8">
        <f t="shared" si="0"/>
        <v>2120</v>
      </c>
      <c r="D18" s="8">
        <v>200</v>
      </c>
      <c r="E18" s="9">
        <v>300</v>
      </c>
      <c r="F18" s="9">
        <v>300</v>
      </c>
      <c r="G18" s="9">
        <v>350</v>
      </c>
      <c r="H18" s="9">
        <v>0</v>
      </c>
      <c r="I18" s="9">
        <v>350</v>
      </c>
      <c r="J18" s="9">
        <v>145</v>
      </c>
      <c r="K18" s="8">
        <v>475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</row>
    <row r="19" spans="1:16" ht="15" customHeight="1" x14ac:dyDescent="0.2">
      <c r="A19" s="6">
        <v>12</v>
      </c>
      <c r="B19" s="6" t="s">
        <v>22</v>
      </c>
      <c r="C19" s="8">
        <f t="shared" si="0"/>
        <v>2035</v>
      </c>
      <c r="D19" s="8">
        <v>160</v>
      </c>
      <c r="E19" s="9">
        <v>275</v>
      </c>
      <c r="F19" s="9">
        <v>475</v>
      </c>
      <c r="G19" s="9">
        <v>250</v>
      </c>
      <c r="H19" s="9">
        <v>0</v>
      </c>
      <c r="I19" s="9">
        <v>0</v>
      </c>
      <c r="J19" s="9">
        <v>0</v>
      </c>
      <c r="K19" s="8">
        <v>325</v>
      </c>
      <c r="L19" s="9">
        <v>0</v>
      </c>
      <c r="M19" s="9">
        <v>0</v>
      </c>
      <c r="N19" s="8">
        <v>200</v>
      </c>
      <c r="O19" s="9">
        <v>0</v>
      </c>
      <c r="P19" s="8">
        <v>350</v>
      </c>
    </row>
    <row r="20" spans="1:16" ht="15" customHeight="1" x14ac:dyDescent="0.2">
      <c r="A20" s="6">
        <v>13</v>
      </c>
      <c r="B20" s="6" t="s">
        <v>11</v>
      </c>
      <c r="C20" s="8">
        <f t="shared" si="0"/>
        <v>1570</v>
      </c>
      <c r="D20" s="8">
        <v>350</v>
      </c>
      <c r="E20" s="9">
        <v>200</v>
      </c>
      <c r="F20" s="9">
        <v>325</v>
      </c>
      <c r="G20" s="9">
        <v>0</v>
      </c>
      <c r="H20" s="9">
        <v>0</v>
      </c>
      <c r="I20" s="9">
        <v>145</v>
      </c>
      <c r="J20" s="8">
        <v>250</v>
      </c>
      <c r="K20" s="9">
        <v>0</v>
      </c>
      <c r="L20" s="9">
        <v>0</v>
      </c>
      <c r="M20" s="9">
        <v>0</v>
      </c>
      <c r="N20" s="9">
        <v>0</v>
      </c>
      <c r="O20" s="8">
        <v>300</v>
      </c>
      <c r="P20" s="9">
        <v>0</v>
      </c>
    </row>
    <row r="21" spans="1:16" ht="15" customHeight="1" x14ac:dyDescent="0.2">
      <c r="A21" s="6">
        <v>14</v>
      </c>
      <c r="B21" s="6" t="s">
        <v>10</v>
      </c>
      <c r="C21" s="8">
        <f t="shared" si="0"/>
        <v>1550</v>
      </c>
      <c r="D21" s="8">
        <v>0</v>
      </c>
      <c r="E21" s="8">
        <v>0</v>
      </c>
      <c r="F21" s="8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8">
        <v>300</v>
      </c>
      <c r="M21" s="8">
        <v>300</v>
      </c>
      <c r="N21" s="9">
        <v>0</v>
      </c>
      <c r="O21" s="8">
        <v>475</v>
      </c>
      <c r="P21" s="8">
        <v>475</v>
      </c>
    </row>
    <row r="22" spans="1:16" ht="15" customHeight="1" x14ac:dyDescent="0.2">
      <c r="A22" s="6">
        <v>15</v>
      </c>
      <c r="B22" s="6" t="s">
        <v>61</v>
      </c>
      <c r="C22" s="8">
        <f t="shared" si="0"/>
        <v>1310</v>
      </c>
      <c r="D22" s="8">
        <v>0</v>
      </c>
      <c r="E22" s="9">
        <v>0</v>
      </c>
      <c r="F22" s="9">
        <v>0</v>
      </c>
      <c r="G22" s="9">
        <v>0</v>
      </c>
      <c r="H22" s="9">
        <v>0</v>
      </c>
      <c r="I22" s="9">
        <v>475</v>
      </c>
      <c r="J22" s="9">
        <v>200</v>
      </c>
      <c r="K22" s="9">
        <v>0</v>
      </c>
      <c r="L22" s="8">
        <v>475</v>
      </c>
      <c r="M22" s="9">
        <v>0</v>
      </c>
      <c r="N22" s="8">
        <v>160</v>
      </c>
      <c r="O22" s="9">
        <v>0</v>
      </c>
      <c r="P22" s="9">
        <v>0</v>
      </c>
    </row>
    <row r="23" spans="1:16" ht="15" customHeight="1" x14ac:dyDescent="0.2">
      <c r="A23" s="6">
        <v>16</v>
      </c>
      <c r="B23" s="6" t="s">
        <v>65</v>
      </c>
      <c r="C23" s="8">
        <f t="shared" si="0"/>
        <v>1000</v>
      </c>
      <c r="D23" s="8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325</v>
      </c>
      <c r="K23" s="9">
        <v>0</v>
      </c>
      <c r="L23" s="8">
        <v>350</v>
      </c>
      <c r="M23" s="9">
        <v>0</v>
      </c>
      <c r="N23" s="8">
        <v>325</v>
      </c>
      <c r="O23" s="9">
        <v>0</v>
      </c>
      <c r="P23" s="9">
        <v>0</v>
      </c>
    </row>
    <row r="24" spans="1:16" ht="15" customHeight="1" x14ac:dyDescent="0.2">
      <c r="A24" s="6">
        <v>17</v>
      </c>
      <c r="B24" s="6" t="s">
        <v>6</v>
      </c>
      <c r="C24" s="8">
        <f t="shared" si="0"/>
        <v>725</v>
      </c>
      <c r="D24" s="8">
        <v>375</v>
      </c>
      <c r="E24" s="8">
        <v>0</v>
      </c>
      <c r="F24" s="8">
        <v>0</v>
      </c>
      <c r="G24" s="9">
        <v>0</v>
      </c>
      <c r="H24" s="9">
        <v>0</v>
      </c>
      <c r="I24" s="9">
        <v>0</v>
      </c>
      <c r="J24" s="9">
        <v>350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</row>
    <row r="25" spans="1:16" ht="15" customHeight="1" x14ac:dyDescent="0.2">
      <c r="A25" s="6">
        <v>18</v>
      </c>
      <c r="B25" s="6" t="s">
        <v>64</v>
      </c>
      <c r="C25" s="8">
        <f t="shared" si="0"/>
        <v>700</v>
      </c>
      <c r="D25" s="8">
        <v>0</v>
      </c>
      <c r="E25" s="8">
        <v>0</v>
      </c>
      <c r="F25" s="8">
        <v>0</v>
      </c>
      <c r="G25" s="8">
        <v>0</v>
      </c>
      <c r="H25" s="9">
        <v>0</v>
      </c>
      <c r="I25" s="9">
        <v>0</v>
      </c>
      <c r="J25" s="8">
        <v>475</v>
      </c>
      <c r="K25" s="9">
        <v>0</v>
      </c>
      <c r="L25" s="9">
        <v>0</v>
      </c>
      <c r="M25" s="9">
        <v>0</v>
      </c>
      <c r="N25" s="8">
        <v>225</v>
      </c>
      <c r="O25" s="9">
        <v>0</v>
      </c>
      <c r="P25" s="9">
        <v>0</v>
      </c>
    </row>
    <row r="26" spans="1:16" ht="15" customHeight="1" x14ac:dyDescent="0.2">
      <c r="A26" s="6">
        <v>19</v>
      </c>
      <c r="B26" s="6" t="s">
        <v>15</v>
      </c>
      <c r="C26" s="8">
        <f t="shared" si="0"/>
        <v>650</v>
      </c>
      <c r="D26" s="8">
        <v>0</v>
      </c>
      <c r="E26" s="9">
        <v>0</v>
      </c>
      <c r="F26" s="9">
        <v>0</v>
      </c>
      <c r="G26" s="9">
        <v>0</v>
      </c>
      <c r="H26" s="9">
        <v>475</v>
      </c>
      <c r="I26" s="9">
        <v>175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</row>
    <row r="27" spans="1:16" ht="15" customHeight="1" x14ac:dyDescent="0.2">
      <c r="A27" s="6">
        <v>20</v>
      </c>
      <c r="B27" s="6" t="s">
        <v>55</v>
      </c>
      <c r="C27" s="8">
        <f t="shared" si="0"/>
        <v>575</v>
      </c>
      <c r="D27" s="8">
        <v>0</v>
      </c>
      <c r="E27" s="8">
        <v>0</v>
      </c>
      <c r="F27" s="8">
        <v>575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</row>
    <row r="28" spans="1:16" ht="15" customHeight="1" x14ac:dyDescent="0.2">
      <c r="A28" s="6">
        <v>21</v>
      </c>
      <c r="B28" s="6" t="s">
        <v>57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475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</row>
    <row r="29" spans="1:16" ht="15" customHeight="1" x14ac:dyDescent="0.2">
      <c r="A29" s="6">
        <v>22</v>
      </c>
      <c r="B29" s="6" t="s">
        <v>38</v>
      </c>
      <c r="C29" s="8">
        <f t="shared" si="0"/>
        <v>470</v>
      </c>
      <c r="D29" s="8">
        <v>145</v>
      </c>
      <c r="E29" s="9">
        <v>325</v>
      </c>
      <c r="F29" s="8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</row>
    <row r="30" spans="1:16" ht="15" customHeight="1" x14ac:dyDescent="0.2">
      <c r="A30" s="6">
        <v>23</v>
      </c>
      <c r="B30" s="6" t="s">
        <v>52</v>
      </c>
      <c r="C30" s="8">
        <f t="shared" si="0"/>
        <v>425</v>
      </c>
      <c r="D30" s="8">
        <v>0</v>
      </c>
      <c r="E30" s="9">
        <v>175</v>
      </c>
      <c r="F30" s="9">
        <v>250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</row>
    <row r="31" spans="1:16" ht="15" customHeight="1" x14ac:dyDescent="0.2">
      <c r="A31" s="6">
        <v>23</v>
      </c>
      <c r="B31" s="6" t="s">
        <v>46</v>
      </c>
      <c r="C31" s="8">
        <f t="shared" si="0"/>
        <v>425</v>
      </c>
      <c r="D31" s="8">
        <v>425</v>
      </c>
      <c r="E31" s="8">
        <v>0</v>
      </c>
      <c r="F31" s="8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</row>
    <row r="32" spans="1:16" ht="15" customHeight="1" x14ac:dyDescent="0.2">
      <c r="A32" s="6">
        <v>24</v>
      </c>
      <c r="B32" s="6" t="s">
        <v>53</v>
      </c>
      <c r="C32" s="8">
        <f t="shared" si="0"/>
        <v>420</v>
      </c>
      <c r="D32" s="8">
        <v>0</v>
      </c>
      <c r="E32" s="9">
        <v>145</v>
      </c>
      <c r="F32" s="9">
        <v>275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</row>
    <row r="33" spans="1:16" ht="15" customHeight="1" x14ac:dyDescent="0.2">
      <c r="A33" s="6">
        <v>25</v>
      </c>
      <c r="B33" s="6" t="s">
        <v>59</v>
      </c>
      <c r="C33" s="8">
        <f t="shared" si="0"/>
        <v>400</v>
      </c>
      <c r="D33" s="8">
        <v>0</v>
      </c>
      <c r="E33" s="9">
        <v>0</v>
      </c>
      <c r="F33" s="9">
        <v>0</v>
      </c>
      <c r="G33" s="9">
        <v>200</v>
      </c>
      <c r="H33" s="9">
        <v>200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</row>
    <row r="34" spans="1:16" ht="15" customHeight="1" x14ac:dyDescent="0.2">
      <c r="A34" s="6">
        <v>26</v>
      </c>
      <c r="B34" s="6" t="s">
        <v>23</v>
      </c>
      <c r="C34" s="8">
        <f t="shared" si="0"/>
        <v>325</v>
      </c>
      <c r="D34" s="8">
        <v>325</v>
      </c>
      <c r="E34" s="8">
        <v>0</v>
      </c>
      <c r="F34" s="8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</row>
    <row r="35" spans="1:16" ht="15" customHeight="1" x14ac:dyDescent="0.2">
      <c r="A35" s="6">
        <v>27</v>
      </c>
      <c r="B35" s="6" t="s">
        <v>49</v>
      </c>
      <c r="C35" s="8">
        <f t="shared" si="0"/>
        <v>300</v>
      </c>
      <c r="D35" s="8">
        <v>300</v>
      </c>
      <c r="E35" s="8">
        <v>0</v>
      </c>
      <c r="F35" s="8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</row>
    <row r="36" spans="1:16" ht="15" customHeight="1" x14ac:dyDescent="0.2">
      <c r="A36" s="6">
        <v>28</v>
      </c>
      <c r="B36" s="6" t="s">
        <v>62</v>
      </c>
      <c r="C36" s="8">
        <f t="shared" si="0"/>
        <v>275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275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</row>
    <row r="37" spans="1:16" ht="15" customHeight="1" x14ac:dyDescent="0.2">
      <c r="A37" s="6">
        <v>28</v>
      </c>
      <c r="B37" s="6" t="s">
        <v>68</v>
      </c>
      <c r="C37" s="8">
        <f t="shared" si="0"/>
        <v>275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8">
        <v>275</v>
      </c>
      <c r="N37" s="9">
        <v>0</v>
      </c>
      <c r="O37" s="9">
        <v>0</v>
      </c>
      <c r="P37" s="9">
        <v>0</v>
      </c>
    </row>
    <row r="38" spans="1:16" ht="15" customHeight="1" x14ac:dyDescent="0.2">
      <c r="A38" s="6">
        <v>29</v>
      </c>
      <c r="B38" s="6" t="s">
        <v>69</v>
      </c>
      <c r="C38" s="8">
        <f t="shared" si="0"/>
        <v>250</v>
      </c>
      <c r="D38" s="8">
        <v>0</v>
      </c>
      <c r="E38" s="8">
        <v>0</v>
      </c>
      <c r="F38" s="8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8">
        <v>250</v>
      </c>
      <c r="N38" s="9">
        <v>0</v>
      </c>
      <c r="O38" s="9">
        <v>0</v>
      </c>
      <c r="P38" s="9">
        <v>0</v>
      </c>
    </row>
    <row r="39" spans="1:16" ht="15" customHeight="1" x14ac:dyDescent="0.2">
      <c r="A39" s="6">
        <v>30</v>
      </c>
      <c r="B39" s="6" t="s">
        <v>70</v>
      </c>
      <c r="C39" s="8">
        <f t="shared" si="0"/>
        <v>225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8">
        <v>225</v>
      </c>
      <c r="N39" s="9">
        <v>0</v>
      </c>
      <c r="O39" s="9">
        <v>0</v>
      </c>
      <c r="P39" s="9">
        <v>0</v>
      </c>
    </row>
    <row r="40" spans="1:16" ht="15" customHeight="1" x14ac:dyDescent="0.2">
      <c r="A40" s="6">
        <v>30</v>
      </c>
      <c r="B40" s="6" t="s">
        <v>51</v>
      </c>
      <c r="C40" s="8">
        <f t="shared" si="0"/>
        <v>225</v>
      </c>
      <c r="D40" s="8">
        <v>0</v>
      </c>
      <c r="E40" s="9">
        <v>225</v>
      </c>
      <c r="F40" s="8">
        <v>0</v>
      </c>
      <c r="G40" s="9">
        <v>0</v>
      </c>
      <c r="H40" s="9">
        <v>0</v>
      </c>
      <c r="I40" s="9">
        <v>0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9">
        <v>0</v>
      </c>
      <c r="P40" s="9">
        <v>0</v>
      </c>
    </row>
    <row r="41" spans="1:16" ht="15" customHeight="1" x14ac:dyDescent="0.2">
      <c r="A41" s="6">
        <v>31</v>
      </c>
      <c r="B41" s="6" t="s">
        <v>67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225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9">
        <v>0</v>
      </c>
      <c r="P41" s="9">
        <v>0</v>
      </c>
    </row>
    <row r="42" spans="1:16" ht="15" customHeight="1" x14ac:dyDescent="0.2">
      <c r="A42" s="6">
        <v>32</v>
      </c>
      <c r="B42" s="6" t="s">
        <v>56</v>
      </c>
      <c r="C42" s="8">
        <f t="shared" si="0"/>
        <v>200</v>
      </c>
      <c r="D42" s="8">
        <v>0</v>
      </c>
      <c r="E42" s="9">
        <v>0</v>
      </c>
      <c r="F42" s="9">
        <v>200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9">
        <v>0</v>
      </c>
      <c r="P42" s="9">
        <v>0</v>
      </c>
    </row>
    <row r="43" spans="1:16" ht="15" customHeight="1" x14ac:dyDescent="0.2">
      <c r="A43" s="10">
        <v>33</v>
      </c>
      <c r="B43" s="10" t="s">
        <v>71</v>
      </c>
      <c r="C43" s="11">
        <f t="shared" si="0"/>
        <v>145</v>
      </c>
      <c r="D43" s="11">
        <v>0</v>
      </c>
      <c r="E43" s="11">
        <v>0</v>
      </c>
      <c r="F43" s="11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1">
        <v>0</v>
      </c>
      <c r="N43" s="11">
        <v>145</v>
      </c>
      <c r="O43" s="12">
        <v>0</v>
      </c>
      <c r="P43" s="12">
        <v>0</v>
      </c>
    </row>
    <row r="44" spans="1:16" ht="15" customHeight="1" x14ac:dyDescent="0.2">
      <c r="A44" s="10">
        <v>34</v>
      </c>
      <c r="B44" s="10" t="s">
        <v>66</v>
      </c>
      <c r="C44" s="11">
        <f t="shared" si="0"/>
        <v>130</v>
      </c>
      <c r="D44" s="11">
        <v>0</v>
      </c>
      <c r="E44" s="11">
        <v>0</v>
      </c>
      <c r="F44" s="11">
        <v>0</v>
      </c>
      <c r="G44" s="12">
        <v>0</v>
      </c>
      <c r="H44" s="12">
        <v>0</v>
      </c>
      <c r="I44" s="12">
        <v>0</v>
      </c>
      <c r="J44" s="12">
        <v>130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</row>
    <row r="45" spans="1:16" ht="15" customHeight="1" x14ac:dyDescent="0.2">
      <c r="A45" s="10">
        <v>35</v>
      </c>
      <c r="B45" s="10" t="s">
        <v>18</v>
      </c>
      <c r="C45" s="11">
        <f t="shared" si="0"/>
        <v>115</v>
      </c>
      <c r="D45" s="11">
        <v>115</v>
      </c>
      <c r="E45" s="11">
        <v>0</v>
      </c>
      <c r="F45" s="11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</row>
    <row r="47" spans="1:16" ht="18.75" customHeight="1" x14ac:dyDescent="0.25">
      <c r="A47" s="22" t="s">
        <v>3</v>
      </c>
      <c r="B47" s="23"/>
      <c r="C47" s="2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16" ht="18.75" customHeight="1" x14ac:dyDescent="0.25">
      <c r="A48" s="24" t="s">
        <v>4</v>
      </c>
      <c r="B48" s="25"/>
      <c r="C48" s="25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</row>
    <row r="49" spans="1:16" ht="18.75" customHeight="1" x14ac:dyDescent="0.25">
      <c r="A49" s="26" t="s">
        <v>5</v>
      </c>
      <c r="B49" s="27"/>
      <c r="C49" s="27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</row>
  </sheetData>
  <mergeCells count="9">
    <mergeCell ref="A47:C47"/>
    <mergeCell ref="A48:C48"/>
    <mergeCell ref="A49:C49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workbookViewId="0">
      <selection activeCell="C8" sqref="C8"/>
    </sheetView>
  </sheetViews>
  <sheetFormatPr defaultRowHeight="12.75" x14ac:dyDescent="0.2"/>
  <cols>
    <col min="1" max="1" width="8.5703125" customWidth="1"/>
    <col min="2" max="2" width="24.7109375" customWidth="1"/>
    <col min="3" max="3" width="10.42578125" customWidth="1"/>
    <col min="4" max="16" width="6.5703125" customWidth="1"/>
    <col min="17" max="17" width="8.7109375" customWidth="1"/>
  </cols>
  <sheetData>
    <row r="1" spans="1:16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6" ht="45" customHeight="1" x14ac:dyDescent="0.5">
      <c r="A2" s="29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33" customHeight="1" x14ac:dyDescent="0.4">
      <c r="A3" s="31" t="s">
        <v>43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</row>
    <row r="4" spans="1:16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</row>
    <row r="5" spans="1:16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6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</row>
    <row r="7" spans="1:16" ht="15" customHeight="1" x14ac:dyDescent="0.25">
      <c r="A7" s="1" t="s">
        <v>1</v>
      </c>
      <c r="B7" s="1" t="s">
        <v>0</v>
      </c>
      <c r="C7" s="1" t="s">
        <v>2</v>
      </c>
      <c r="D7" s="2">
        <v>44276</v>
      </c>
      <c r="E7" s="2">
        <v>44283</v>
      </c>
      <c r="F7" s="2">
        <v>44297</v>
      </c>
      <c r="G7" s="2">
        <v>44304</v>
      </c>
      <c r="H7" s="2">
        <v>44311</v>
      </c>
      <c r="I7" s="2">
        <v>44318</v>
      </c>
      <c r="J7" s="2">
        <v>44325</v>
      </c>
      <c r="K7" s="2">
        <v>44332</v>
      </c>
      <c r="L7" s="2">
        <v>44339</v>
      </c>
      <c r="M7" s="2">
        <v>44346</v>
      </c>
      <c r="N7" s="2">
        <v>44353</v>
      </c>
      <c r="O7" s="2">
        <v>44360</v>
      </c>
      <c r="P7" s="2">
        <v>44367</v>
      </c>
    </row>
    <row r="8" spans="1:16" ht="15" customHeight="1" x14ac:dyDescent="0.2">
      <c r="A8" s="6">
        <v>1</v>
      </c>
      <c r="B8" s="6" t="s">
        <v>16</v>
      </c>
      <c r="C8" s="7">
        <f t="shared" ref="C8:C46" si="0">D8+E8+F8+G8+H8+I8+J8+K8+L8+M8+N8+O8+P8</f>
        <v>5725</v>
      </c>
      <c r="D8" s="8">
        <v>575</v>
      </c>
      <c r="E8" s="9">
        <v>475</v>
      </c>
      <c r="F8" s="9">
        <v>475</v>
      </c>
      <c r="G8" s="9">
        <v>575</v>
      </c>
      <c r="H8" s="9">
        <v>325</v>
      </c>
      <c r="I8" s="9">
        <v>575</v>
      </c>
      <c r="J8" s="8">
        <v>425</v>
      </c>
      <c r="K8" s="8">
        <v>350</v>
      </c>
      <c r="L8" s="8">
        <v>475</v>
      </c>
      <c r="M8" s="8">
        <v>350</v>
      </c>
      <c r="N8" s="8">
        <v>350</v>
      </c>
      <c r="O8" s="8">
        <v>425</v>
      </c>
      <c r="P8" s="8">
        <v>350</v>
      </c>
    </row>
    <row r="9" spans="1:16" ht="15" customHeight="1" x14ac:dyDescent="0.2">
      <c r="A9" s="6">
        <v>2</v>
      </c>
      <c r="B9" s="6" t="s">
        <v>11</v>
      </c>
      <c r="C9" s="7">
        <f t="shared" si="0"/>
        <v>4525</v>
      </c>
      <c r="D9" s="8">
        <v>325</v>
      </c>
      <c r="E9" s="9">
        <v>200</v>
      </c>
      <c r="F9" s="9">
        <v>350</v>
      </c>
      <c r="G9" s="9">
        <v>375</v>
      </c>
      <c r="H9" s="9">
        <v>300</v>
      </c>
      <c r="I9" s="9">
        <v>350</v>
      </c>
      <c r="J9" s="8">
        <v>375</v>
      </c>
      <c r="K9" s="8">
        <v>325</v>
      </c>
      <c r="L9" s="8">
        <v>350</v>
      </c>
      <c r="M9" s="8">
        <v>475</v>
      </c>
      <c r="N9" s="8">
        <v>375</v>
      </c>
      <c r="O9" s="8">
        <v>300</v>
      </c>
      <c r="P9" s="8">
        <v>425</v>
      </c>
    </row>
    <row r="10" spans="1:16" ht="15" customHeight="1" x14ac:dyDescent="0.2">
      <c r="A10" s="6">
        <v>3</v>
      </c>
      <c r="B10" s="6" t="s">
        <v>13</v>
      </c>
      <c r="C10" s="7">
        <f t="shared" si="0"/>
        <v>3150</v>
      </c>
      <c r="D10" s="8">
        <v>375</v>
      </c>
      <c r="E10" s="9">
        <v>275</v>
      </c>
      <c r="F10" s="9">
        <v>200</v>
      </c>
      <c r="G10" s="9">
        <v>425</v>
      </c>
      <c r="H10" s="9">
        <v>275</v>
      </c>
      <c r="I10" s="9">
        <v>275</v>
      </c>
      <c r="J10" s="8">
        <v>575</v>
      </c>
      <c r="K10" s="8">
        <v>425</v>
      </c>
      <c r="L10" s="8">
        <v>0</v>
      </c>
      <c r="M10" s="8">
        <v>0</v>
      </c>
      <c r="N10" s="8">
        <v>0</v>
      </c>
      <c r="O10" s="8">
        <v>0</v>
      </c>
      <c r="P10" s="8">
        <v>325</v>
      </c>
    </row>
    <row r="11" spans="1:16" ht="15" customHeight="1" x14ac:dyDescent="0.2">
      <c r="A11" s="6">
        <v>4</v>
      </c>
      <c r="B11" s="6" t="s">
        <v>19</v>
      </c>
      <c r="C11" s="7">
        <f t="shared" si="0"/>
        <v>2880</v>
      </c>
      <c r="D11" s="8">
        <v>275</v>
      </c>
      <c r="E11" s="9">
        <v>145</v>
      </c>
      <c r="F11" s="9">
        <v>0</v>
      </c>
      <c r="G11" s="9">
        <v>300</v>
      </c>
      <c r="H11" s="9">
        <v>0</v>
      </c>
      <c r="I11" s="9">
        <v>0</v>
      </c>
      <c r="J11" s="8">
        <v>325</v>
      </c>
      <c r="K11" s="8">
        <v>160</v>
      </c>
      <c r="L11" s="8">
        <v>325</v>
      </c>
      <c r="M11" s="8">
        <v>425</v>
      </c>
      <c r="N11" s="8">
        <v>300</v>
      </c>
      <c r="O11" s="8">
        <v>250</v>
      </c>
      <c r="P11" s="8">
        <v>375</v>
      </c>
    </row>
    <row r="12" spans="1:16" ht="15" customHeight="1" x14ac:dyDescent="0.2">
      <c r="A12" s="6">
        <v>5</v>
      </c>
      <c r="B12" s="6" t="s">
        <v>7</v>
      </c>
      <c r="C12" s="7">
        <f t="shared" si="0"/>
        <v>2650</v>
      </c>
      <c r="D12" s="8">
        <v>0</v>
      </c>
      <c r="E12" s="9">
        <v>225</v>
      </c>
      <c r="F12" s="9">
        <v>0</v>
      </c>
      <c r="G12" s="9">
        <v>0</v>
      </c>
      <c r="H12" s="9">
        <v>0</v>
      </c>
      <c r="I12" s="9">
        <v>425</v>
      </c>
      <c r="J12" s="9">
        <v>0</v>
      </c>
      <c r="K12" s="8">
        <v>575</v>
      </c>
      <c r="L12" s="8">
        <v>575</v>
      </c>
      <c r="M12" s="8">
        <v>0</v>
      </c>
      <c r="N12" s="8">
        <v>0</v>
      </c>
      <c r="O12" s="8">
        <v>375</v>
      </c>
      <c r="P12" s="8">
        <v>475</v>
      </c>
    </row>
    <row r="13" spans="1:16" ht="15" customHeight="1" x14ac:dyDescent="0.2">
      <c r="A13" s="6">
        <v>5</v>
      </c>
      <c r="B13" s="6" t="s">
        <v>18</v>
      </c>
      <c r="C13" s="7">
        <f t="shared" si="0"/>
        <v>2650</v>
      </c>
      <c r="D13" s="8">
        <v>300</v>
      </c>
      <c r="E13" s="9">
        <v>575</v>
      </c>
      <c r="F13" s="9">
        <v>275</v>
      </c>
      <c r="G13" s="9">
        <v>350</v>
      </c>
      <c r="H13" s="9">
        <v>250</v>
      </c>
      <c r="I13" s="9">
        <v>300</v>
      </c>
      <c r="J13" s="8">
        <v>350</v>
      </c>
      <c r="K13" s="8">
        <v>0</v>
      </c>
      <c r="L13" s="8">
        <v>0</v>
      </c>
      <c r="M13" s="8">
        <v>250</v>
      </c>
      <c r="N13" s="8">
        <v>0</v>
      </c>
      <c r="O13" s="8">
        <v>0</v>
      </c>
      <c r="P13" s="8">
        <v>0</v>
      </c>
    </row>
    <row r="14" spans="1:16" ht="15" customHeight="1" x14ac:dyDescent="0.2">
      <c r="A14" s="6">
        <v>6</v>
      </c>
      <c r="B14" s="6" t="s">
        <v>44</v>
      </c>
      <c r="C14" s="7">
        <f t="shared" si="0"/>
        <v>2120</v>
      </c>
      <c r="D14" s="8">
        <v>475</v>
      </c>
      <c r="E14" s="9">
        <v>175</v>
      </c>
      <c r="F14" s="9">
        <v>160</v>
      </c>
      <c r="G14" s="9">
        <v>0</v>
      </c>
      <c r="H14" s="9">
        <v>225</v>
      </c>
      <c r="I14" s="9">
        <v>160</v>
      </c>
      <c r="J14" s="9">
        <v>0</v>
      </c>
      <c r="K14" s="8">
        <v>250</v>
      </c>
      <c r="L14" s="8">
        <v>0</v>
      </c>
      <c r="M14" s="8">
        <v>325</v>
      </c>
      <c r="N14" s="8">
        <v>0</v>
      </c>
      <c r="O14" s="8">
        <v>350</v>
      </c>
      <c r="P14" s="8">
        <v>0</v>
      </c>
    </row>
    <row r="15" spans="1:16" ht="15" customHeight="1" x14ac:dyDescent="0.2">
      <c r="A15" s="6">
        <v>7</v>
      </c>
      <c r="B15" s="6" t="s">
        <v>14</v>
      </c>
      <c r="C15" s="7">
        <f t="shared" si="0"/>
        <v>2000</v>
      </c>
      <c r="D15" s="8">
        <v>0</v>
      </c>
      <c r="E15" s="9">
        <v>325</v>
      </c>
      <c r="F15" s="9">
        <v>0</v>
      </c>
      <c r="G15" s="9">
        <v>0</v>
      </c>
      <c r="H15" s="9">
        <v>375</v>
      </c>
      <c r="I15" s="9">
        <v>325</v>
      </c>
      <c r="J15" s="9">
        <v>0</v>
      </c>
      <c r="K15" s="8">
        <v>275</v>
      </c>
      <c r="L15" s="8">
        <v>375</v>
      </c>
      <c r="M15" s="8">
        <v>0</v>
      </c>
      <c r="N15" s="8">
        <v>0</v>
      </c>
      <c r="O15" s="8">
        <v>325</v>
      </c>
      <c r="P15" s="8">
        <v>0</v>
      </c>
    </row>
    <row r="16" spans="1:16" ht="15" customHeight="1" x14ac:dyDescent="0.2">
      <c r="A16" s="6">
        <v>8</v>
      </c>
      <c r="B16" s="6" t="s">
        <v>15</v>
      </c>
      <c r="C16" s="7">
        <f t="shared" si="0"/>
        <v>1975</v>
      </c>
      <c r="D16" s="8">
        <v>0</v>
      </c>
      <c r="E16" s="9">
        <v>300</v>
      </c>
      <c r="F16" s="9">
        <v>300</v>
      </c>
      <c r="G16" s="9">
        <v>475</v>
      </c>
      <c r="H16" s="9">
        <v>425</v>
      </c>
      <c r="I16" s="9">
        <v>475</v>
      </c>
      <c r="J16" s="9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</row>
    <row r="17" spans="1:16" ht="15" customHeight="1" x14ac:dyDescent="0.2">
      <c r="A17" s="6">
        <v>9</v>
      </c>
      <c r="B17" s="6" t="s">
        <v>30</v>
      </c>
      <c r="C17" s="7">
        <f t="shared" si="0"/>
        <v>1675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250</v>
      </c>
      <c r="J17" s="9">
        <v>0</v>
      </c>
      <c r="K17" s="8">
        <v>0</v>
      </c>
      <c r="L17" s="8">
        <v>425</v>
      </c>
      <c r="M17" s="8">
        <v>0</v>
      </c>
      <c r="N17" s="8">
        <v>425</v>
      </c>
      <c r="O17" s="8">
        <v>575</v>
      </c>
      <c r="P17" s="8">
        <v>0</v>
      </c>
    </row>
    <row r="18" spans="1:16" ht="15" customHeight="1" x14ac:dyDescent="0.2">
      <c r="A18" s="6">
        <v>10</v>
      </c>
      <c r="B18" s="6" t="s">
        <v>23</v>
      </c>
      <c r="C18" s="7">
        <f t="shared" si="0"/>
        <v>1325</v>
      </c>
      <c r="D18" s="8">
        <v>0</v>
      </c>
      <c r="E18" s="9">
        <v>0</v>
      </c>
      <c r="F18" s="9">
        <v>425</v>
      </c>
      <c r="G18" s="9">
        <v>0</v>
      </c>
      <c r="H18" s="9">
        <v>575</v>
      </c>
      <c r="I18" s="9">
        <v>0</v>
      </c>
      <c r="J18" s="9">
        <v>0</v>
      </c>
      <c r="K18" s="8">
        <v>0</v>
      </c>
      <c r="L18" s="8">
        <v>0</v>
      </c>
      <c r="M18" s="8">
        <v>0</v>
      </c>
      <c r="N18" s="8">
        <v>325</v>
      </c>
      <c r="O18" s="8">
        <v>0</v>
      </c>
      <c r="P18" s="8">
        <v>0</v>
      </c>
    </row>
    <row r="19" spans="1:16" ht="15" customHeight="1" x14ac:dyDescent="0.2">
      <c r="A19" s="6">
        <v>11</v>
      </c>
      <c r="B19" s="6" t="s">
        <v>22</v>
      </c>
      <c r="C19" s="8">
        <f t="shared" si="0"/>
        <v>1300</v>
      </c>
      <c r="D19" s="8">
        <v>0</v>
      </c>
      <c r="E19" s="9">
        <v>250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8">
        <v>475</v>
      </c>
      <c r="L19" s="8">
        <v>0</v>
      </c>
      <c r="M19" s="8">
        <v>0</v>
      </c>
      <c r="N19" s="8">
        <v>0</v>
      </c>
      <c r="O19" s="8">
        <v>0</v>
      </c>
      <c r="P19" s="8">
        <v>575</v>
      </c>
    </row>
    <row r="20" spans="1:16" ht="15" customHeight="1" x14ac:dyDescent="0.2">
      <c r="A20" s="6">
        <v>12</v>
      </c>
      <c r="B20" s="6" t="s">
        <v>38</v>
      </c>
      <c r="C20" s="8">
        <f t="shared" si="0"/>
        <v>1050</v>
      </c>
      <c r="D20" s="8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8">
        <v>0</v>
      </c>
      <c r="L20" s="8">
        <v>0</v>
      </c>
      <c r="M20" s="8">
        <v>575</v>
      </c>
      <c r="N20" s="8">
        <v>0</v>
      </c>
      <c r="O20" s="8">
        <v>475</v>
      </c>
      <c r="P20" s="8">
        <v>0</v>
      </c>
    </row>
    <row r="21" spans="1:16" ht="15" customHeight="1" x14ac:dyDescent="0.2">
      <c r="A21" s="6">
        <v>13</v>
      </c>
      <c r="B21" s="6" t="s">
        <v>8</v>
      </c>
      <c r="C21" s="8">
        <f t="shared" si="0"/>
        <v>1000</v>
      </c>
      <c r="D21" s="8">
        <v>425</v>
      </c>
      <c r="E21" s="9">
        <v>0</v>
      </c>
      <c r="F21" s="9">
        <v>575</v>
      </c>
      <c r="G21" s="9">
        <v>0</v>
      </c>
      <c r="H21" s="9">
        <v>0</v>
      </c>
      <c r="I21" s="9">
        <v>0</v>
      </c>
      <c r="J21" s="9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</row>
    <row r="22" spans="1:16" ht="15" customHeight="1" x14ac:dyDescent="0.2">
      <c r="A22" s="6">
        <v>14</v>
      </c>
      <c r="B22" s="6" t="s">
        <v>24</v>
      </c>
      <c r="C22" s="8">
        <f t="shared" si="0"/>
        <v>985</v>
      </c>
      <c r="D22" s="8">
        <v>0</v>
      </c>
      <c r="E22" s="9">
        <v>160</v>
      </c>
      <c r="F22" s="9">
        <v>250</v>
      </c>
      <c r="G22" s="9">
        <v>0</v>
      </c>
      <c r="H22" s="9">
        <v>0</v>
      </c>
      <c r="I22" s="9">
        <v>0</v>
      </c>
      <c r="J22" s="9">
        <v>0</v>
      </c>
      <c r="K22" s="8">
        <v>0</v>
      </c>
      <c r="L22" s="8">
        <v>0</v>
      </c>
      <c r="M22" s="8">
        <v>0</v>
      </c>
      <c r="N22" s="8">
        <v>575</v>
      </c>
      <c r="O22" s="8">
        <v>0</v>
      </c>
      <c r="P22" s="8">
        <v>0</v>
      </c>
    </row>
    <row r="23" spans="1:16" ht="15" customHeight="1" x14ac:dyDescent="0.2">
      <c r="A23" s="6">
        <v>15</v>
      </c>
      <c r="B23" s="6" t="s">
        <v>39</v>
      </c>
      <c r="C23" s="8">
        <f t="shared" si="0"/>
        <v>900</v>
      </c>
      <c r="D23" s="8">
        <v>0</v>
      </c>
      <c r="E23" s="9">
        <v>0</v>
      </c>
      <c r="F23" s="9">
        <v>175</v>
      </c>
      <c r="G23" s="9">
        <v>0</v>
      </c>
      <c r="H23" s="9">
        <v>350</v>
      </c>
      <c r="I23" s="9">
        <v>0</v>
      </c>
      <c r="J23" s="9">
        <v>0</v>
      </c>
      <c r="K23" s="8">
        <v>0</v>
      </c>
      <c r="L23" s="8">
        <v>0</v>
      </c>
      <c r="M23" s="8">
        <v>375</v>
      </c>
      <c r="N23" s="8">
        <v>0</v>
      </c>
      <c r="O23" s="8">
        <v>0</v>
      </c>
      <c r="P23" s="8">
        <v>0</v>
      </c>
    </row>
    <row r="24" spans="1:16" ht="15" customHeight="1" x14ac:dyDescent="0.2">
      <c r="A24" s="6">
        <v>16</v>
      </c>
      <c r="B24" s="6" t="s">
        <v>12</v>
      </c>
      <c r="C24" s="8">
        <f t="shared" si="0"/>
        <v>725</v>
      </c>
      <c r="D24" s="8">
        <v>350</v>
      </c>
      <c r="E24" s="9">
        <v>0</v>
      </c>
      <c r="F24" s="9">
        <v>375</v>
      </c>
      <c r="G24" s="9">
        <v>0</v>
      </c>
      <c r="H24" s="9">
        <v>0</v>
      </c>
      <c r="I24" s="9">
        <v>0</v>
      </c>
      <c r="J24" s="9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</row>
    <row r="25" spans="1:16" ht="15" customHeight="1" x14ac:dyDescent="0.2">
      <c r="A25" s="6">
        <v>17</v>
      </c>
      <c r="B25" s="6" t="s">
        <v>10</v>
      </c>
      <c r="C25" s="8">
        <f t="shared" si="0"/>
        <v>700</v>
      </c>
      <c r="D25" s="8">
        <v>0</v>
      </c>
      <c r="E25" s="9">
        <v>375</v>
      </c>
      <c r="F25" s="9">
        <v>325</v>
      </c>
      <c r="G25" s="9">
        <v>0</v>
      </c>
      <c r="H25" s="9">
        <v>0</v>
      </c>
      <c r="I25" s="9">
        <v>0</v>
      </c>
      <c r="J25" s="9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</row>
    <row r="26" spans="1:16" ht="15" customHeight="1" x14ac:dyDescent="0.2">
      <c r="A26" s="6">
        <v>18</v>
      </c>
      <c r="B26" s="6" t="s">
        <v>29</v>
      </c>
      <c r="C26" s="8">
        <f t="shared" si="0"/>
        <v>575</v>
      </c>
      <c r="D26" s="8">
        <v>0</v>
      </c>
      <c r="E26" s="9">
        <v>0</v>
      </c>
      <c r="F26" s="9">
        <v>0</v>
      </c>
      <c r="G26" s="9">
        <v>0</v>
      </c>
      <c r="H26" s="9">
        <v>0</v>
      </c>
      <c r="I26" s="9">
        <v>375</v>
      </c>
      <c r="J26" s="8">
        <v>0</v>
      </c>
      <c r="K26" s="8">
        <v>200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</row>
    <row r="27" spans="1:16" ht="15" customHeight="1" x14ac:dyDescent="0.2">
      <c r="A27" s="6">
        <v>19</v>
      </c>
      <c r="B27" s="6" t="s">
        <v>21</v>
      </c>
      <c r="C27" s="8">
        <f t="shared" si="0"/>
        <v>525</v>
      </c>
      <c r="D27" s="8">
        <v>0</v>
      </c>
      <c r="E27" s="9">
        <v>350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8">
        <v>175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</row>
    <row r="28" spans="1:16" ht="15" customHeight="1" x14ac:dyDescent="0.2">
      <c r="A28" s="6">
        <v>20</v>
      </c>
      <c r="B28" s="6" t="s">
        <v>46</v>
      </c>
      <c r="C28" s="8">
        <f t="shared" si="0"/>
        <v>475</v>
      </c>
      <c r="D28" s="8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8">
        <v>0</v>
      </c>
      <c r="L28" s="8">
        <v>0</v>
      </c>
      <c r="M28" s="8">
        <v>0</v>
      </c>
      <c r="N28" s="8">
        <v>475</v>
      </c>
      <c r="O28" s="8">
        <v>0</v>
      </c>
      <c r="P28" s="8">
        <v>0</v>
      </c>
    </row>
    <row r="29" spans="1:16" ht="15" customHeight="1" x14ac:dyDescent="0.2">
      <c r="A29" s="6">
        <v>20</v>
      </c>
      <c r="B29" s="6" t="s">
        <v>27</v>
      </c>
      <c r="C29" s="8">
        <f t="shared" si="0"/>
        <v>475</v>
      </c>
      <c r="D29" s="8">
        <v>0</v>
      </c>
      <c r="E29" s="9">
        <v>0</v>
      </c>
      <c r="F29" s="9">
        <v>0</v>
      </c>
      <c r="G29" s="9">
        <v>0</v>
      </c>
      <c r="H29" s="9">
        <v>475</v>
      </c>
      <c r="I29" s="9">
        <v>0</v>
      </c>
      <c r="J29" s="9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</row>
    <row r="30" spans="1:16" ht="15" customHeight="1" x14ac:dyDescent="0.2">
      <c r="A30" s="6">
        <v>20</v>
      </c>
      <c r="B30" s="6" t="s">
        <v>28</v>
      </c>
      <c r="C30" s="8">
        <f t="shared" si="0"/>
        <v>475</v>
      </c>
      <c r="D30" s="8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</row>
    <row r="31" spans="1:16" ht="15" customHeight="1" x14ac:dyDescent="0.2">
      <c r="A31" s="6">
        <v>20</v>
      </c>
      <c r="B31" s="6" t="s">
        <v>33</v>
      </c>
      <c r="C31" s="8">
        <f t="shared" si="0"/>
        <v>475</v>
      </c>
      <c r="D31" s="8">
        <v>0</v>
      </c>
      <c r="E31" s="9">
        <v>0</v>
      </c>
      <c r="F31" s="9">
        <v>0</v>
      </c>
      <c r="G31" s="9">
        <v>0</v>
      </c>
      <c r="H31" s="9">
        <v>0</v>
      </c>
      <c r="I31" s="9">
        <v>175</v>
      </c>
      <c r="J31" s="8">
        <v>0</v>
      </c>
      <c r="K31" s="8">
        <v>300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</row>
    <row r="32" spans="1:16" ht="15" customHeight="1" x14ac:dyDescent="0.2">
      <c r="A32" s="6">
        <v>21</v>
      </c>
      <c r="B32" s="6" t="s">
        <v>20</v>
      </c>
      <c r="C32" s="8">
        <f t="shared" si="0"/>
        <v>425</v>
      </c>
      <c r="D32" s="8">
        <v>0</v>
      </c>
      <c r="E32" s="9">
        <v>425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</row>
    <row r="33" spans="1:16" ht="15" customHeight="1" x14ac:dyDescent="0.2">
      <c r="A33" s="6">
        <v>22</v>
      </c>
      <c r="B33" s="6" t="s">
        <v>35</v>
      </c>
      <c r="C33" s="8">
        <f t="shared" si="0"/>
        <v>375</v>
      </c>
      <c r="D33" s="8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8">
        <v>375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</row>
    <row r="34" spans="1:16" ht="15" customHeight="1" x14ac:dyDescent="0.2">
      <c r="A34" s="6">
        <v>23</v>
      </c>
      <c r="B34" s="6" t="s">
        <v>26</v>
      </c>
      <c r="C34" s="8">
        <f t="shared" si="0"/>
        <v>325</v>
      </c>
      <c r="D34" s="8">
        <v>0</v>
      </c>
      <c r="E34" s="9">
        <v>0</v>
      </c>
      <c r="F34" s="9">
        <v>0</v>
      </c>
      <c r="G34" s="9">
        <v>325</v>
      </c>
      <c r="H34" s="9">
        <v>0</v>
      </c>
      <c r="I34" s="9">
        <v>0</v>
      </c>
      <c r="J34" s="9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8">
        <v>0</v>
      </c>
    </row>
    <row r="35" spans="1:16" ht="15" customHeight="1" x14ac:dyDescent="0.2">
      <c r="A35" s="6">
        <v>24</v>
      </c>
      <c r="B35" s="6" t="s">
        <v>41</v>
      </c>
      <c r="C35" s="8">
        <f t="shared" si="0"/>
        <v>300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300</v>
      </c>
      <c r="N35" s="8">
        <v>0</v>
      </c>
      <c r="O35" s="8">
        <v>0</v>
      </c>
      <c r="P35" s="8">
        <v>0</v>
      </c>
    </row>
    <row r="36" spans="1:16" ht="15" customHeight="1" x14ac:dyDescent="0.2">
      <c r="A36" s="6">
        <v>24</v>
      </c>
      <c r="B36" s="6" t="s">
        <v>47</v>
      </c>
      <c r="C36" s="8">
        <f t="shared" si="0"/>
        <v>300</v>
      </c>
      <c r="D36" s="8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300</v>
      </c>
    </row>
    <row r="37" spans="1:16" ht="15" customHeight="1" x14ac:dyDescent="0.2">
      <c r="A37" s="6">
        <v>24</v>
      </c>
      <c r="B37" s="6" t="s">
        <v>37</v>
      </c>
      <c r="C37" s="8">
        <f t="shared" si="0"/>
        <v>300</v>
      </c>
      <c r="D37" s="8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8">
        <v>0</v>
      </c>
      <c r="L37" s="8">
        <v>300</v>
      </c>
      <c r="M37" s="8">
        <v>0</v>
      </c>
      <c r="N37" s="8">
        <v>0</v>
      </c>
      <c r="O37" s="8">
        <v>0</v>
      </c>
      <c r="P37" s="8">
        <v>0</v>
      </c>
    </row>
    <row r="38" spans="1:16" ht="15" customHeight="1" x14ac:dyDescent="0.2">
      <c r="A38" s="6">
        <v>25</v>
      </c>
      <c r="B38" s="6" t="s">
        <v>45</v>
      </c>
      <c r="C38" s="8">
        <f t="shared" si="0"/>
        <v>275</v>
      </c>
      <c r="D38" s="8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8">
        <v>0</v>
      </c>
      <c r="L38" s="8">
        <v>0</v>
      </c>
      <c r="M38" s="8">
        <v>0</v>
      </c>
      <c r="N38" s="8">
        <v>0</v>
      </c>
      <c r="O38" s="8">
        <v>275</v>
      </c>
      <c r="P38" s="8">
        <v>0</v>
      </c>
    </row>
    <row r="39" spans="1:16" ht="15" customHeight="1" x14ac:dyDescent="0.2">
      <c r="A39" s="6">
        <v>25</v>
      </c>
      <c r="B39" s="6" t="s">
        <v>40</v>
      </c>
      <c r="C39" s="8">
        <f t="shared" si="0"/>
        <v>275</v>
      </c>
      <c r="D39" s="8">
        <v>0</v>
      </c>
      <c r="E39" s="9">
        <v>0</v>
      </c>
      <c r="F39" s="9">
        <v>0</v>
      </c>
      <c r="G39" s="9">
        <v>0</v>
      </c>
      <c r="H39" s="9">
        <v>0</v>
      </c>
      <c r="I39" s="9">
        <v>0</v>
      </c>
      <c r="J39" s="9">
        <v>0</v>
      </c>
      <c r="K39" s="8">
        <v>0</v>
      </c>
      <c r="L39" s="8">
        <v>0</v>
      </c>
      <c r="M39" s="8">
        <v>275</v>
      </c>
      <c r="N39" s="8">
        <v>0</v>
      </c>
      <c r="O39" s="8">
        <v>0</v>
      </c>
      <c r="P39" s="8">
        <v>0</v>
      </c>
    </row>
    <row r="40" spans="1:16" ht="15" customHeight="1" x14ac:dyDescent="0.2">
      <c r="A40" s="6">
        <v>26</v>
      </c>
      <c r="B40" s="6" t="s">
        <v>36</v>
      </c>
      <c r="C40" s="8">
        <f t="shared" si="0"/>
        <v>225</v>
      </c>
      <c r="D40" s="8">
        <v>0</v>
      </c>
      <c r="E40" s="9">
        <v>0</v>
      </c>
      <c r="F40" s="9">
        <v>0</v>
      </c>
      <c r="G40" s="9">
        <v>0</v>
      </c>
      <c r="H40" s="9">
        <v>0</v>
      </c>
      <c r="I40" s="9">
        <v>0</v>
      </c>
      <c r="J40" s="9">
        <v>0</v>
      </c>
      <c r="K40" s="8">
        <v>225</v>
      </c>
      <c r="L40" s="8">
        <v>0</v>
      </c>
      <c r="M40" s="8">
        <v>0</v>
      </c>
      <c r="N40" s="8">
        <v>0</v>
      </c>
      <c r="O40" s="8">
        <v>0</v>
      </c>
      <c r="P40" s="8">
        <v>0</v>
      </c>
    </row>
    <row r="41" spans="1:16" ht="15" customHeight="1" x14ac:dyDescent="0.2">
      <c r="A41" s="6">
        <v>26</v>
      </c>
      <c r="B41" s="6" t="s">
        <v>42</v>
      </c>
      <c r="C41" s="8">
        <f t="shared" si="0"/>
        <v>225</v>
      </c>
      <c r="D41" s="8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8">
        <v>0</v>
      </c>
      <c r="L41" s="8">
        <v>0</v>
      </c>
      <c r="M41" s="8">
        <v>225</v>
      </c>
      <c r="N41" s="8">
        <v>0</v>
      </c>
      <c r="O41" s="8">
        <v>0</v>
      </c>
      <c r="P41" s="8">
        <v>0</v>
      </c>
    </row>
    <row r="42" spans="1:16" ht="15" customHeight="1" x14ac:dyDescent="0.2">
      <c r="A42" s="6">
        <v>26</v>
      </c>
      <c r="B42" s="6" t="s">
        <v>25</v>
      </c>
      <c r="C42" s="8">
        <f t="shared" si="0"/>
        <v>225</v>
      </c>
      <c r="D42" s="8">
        <v>0</v>
      </c>
      <c r="E42" s="9">
        <v>0</v>
      </c>
      <c r="F42" s="9">
        <v>225</v>
      </c>
      <c r="G42" s="9">
        <v>0</v>
      </c>
      <c r="H42" s="9">
        <v>0</v>
      </c>
      <c r="I42" s="9">
        <v>0</v>
      </c>
      <c r="J42" s="9">
        <v>0</v>
      </c>
      <c r="K42" s="8">
        <v>0</v>
      </c>
      <c r="L42" s="8">
        <v>0</v>
      </c>
      <c r="M42" s="8">
        <v>0</v>
      </c>
      <c r="N42" s="8">
        <v>0</v>
      </c>
      <c r="O42" s="8">
        <v>0</v>
      </c>
      <c r="P42" s="8">
        <v>0</v>
      </c>
    </row>
    <row r="43" spans="1:16" ht="15" customHeight="1" x14ac:dyDescent="0.2">
      <c r="A43" s="6">
        <v>26</v>
      </c>
      <c r="B43" s="6" t="s">
        <v>31</v>
      </c>
      <c r="C43" s="8">
        <f t="shared" si="0"/>
        <v>225</v>
      </c>
      <c r="D43" s="8">
        <v>0</v>
      </c>
      <c r="E43" s="9">
        <v>0</v>
      </c>
      <c r="F43" s="9">
        <v>0</v>
      </c>
      <c r="G43" s="9">
        <v>0</v>
      </c>
      <c r="H43" s="9">
        <v>0</v>
      </c>
      <c r="I43" s="9">
        <v>225</v>
      </c>
      <c r="J43" s="9">
        <v>0</v>
      </c>
      <c r="K43" s="8">
        <v>0</v>
      </c>
      <c r="L43" s="8">
        <v>0</v>
      </c>
      <c r="M43" s="8">
        <v>0</v>
      </c>
      <c r="N43" s="8">
        <v>0</v>
      </c>
      <c r="O43" s="8">
        <v>0</v>
      </c>
      <c r="P43" s="8">
        <v>0</v>
      </c>
    </row>
    <row r="44" spans="1:16" ht="15" customHeight="1" x14ac:dyDescent="0.2">
      <c r="A44" s="6">
        <v>26</v>
      </c>
      <c r="B44" s="6" t="s">
        <v>32</v>
      </c>
      <c r="C44" s="8">
        <f t="shared" si="0"/>
        <v>200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200</v>
      </c>
      <c r="J44" s="9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</row>
    <row r="45" spans="1:16" ht="15" customHeight="1" x14ac:dyDescent="0.2">
      <c r="A45" s="6">
        <v>27</v>
      </c>
      <c r="B45" s="6" t="s">
        <v>34</v>
      </c>
      <c r="C45" s="8">
        <f t="shared" si="0"/>
        <v>145</v>
      </c>
      <c r="D45" s="8">
        <v>0</v>
      </c>
      <c r="E45" s="9">
        <v>0</v>
      </c>
      <c r="F45" s="9">
        <v>0</v>
      </c>
      <c r="G45" s="9">
        <v>0</v>
      </c>
      <c r="H45" s="9">
        <v>0</v>
      </c>
      <c r="I45" s="9">
        <v>145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</row>
    <row r="46" spans="1:16" ht="15" customHeight="1" x14ac:dyDescent="0.2">
      <c r="A46" s="6">
        <v>28</v>
      </c>
      <c r="B46" s="6" t="s">
        <v>6</v>
      </c>
      <c r="C46" s="8">
        <f t="shared" si="0"/>
        <v>130</v>
      </c>
      <c r="D46" s="8">
        <v>0</v>
      </c>
      <c r="E46" s="9">
        <v>130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8">
        <v>0</v>
      </c>
    </row>
    <row r="48" spans="1:16" ht="18.75" customHeight="1" x14ac:dyDescent="0.25">
      <c r="A48" s="22" t="s">
        <v>3</v>
      </c>
      <c r="B48" s="23"/>
      <c r="C48" s="2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 ht="18.75" customHeight="1" x14ac:dyDescent="0.25">
      <c r="A49" s="24" t="s">
        <v>4</v>
      </c>
      <c r="B49" s="25"/>
      <c r="C49" s="2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</row>
    <row r="50" spans="1:16" ht="18.75" customHeight="1" x14ac:dyDescent="0.25">
      <c r="A50" s="26" t="s">
        <v>5</v>
      </c>
      <c r="B50" s="27"/>
      <c r="C50" s="27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</row>
  </sheetData>
  <mergeCells count="9">
    <mergeCell ref="A48:C48"/>
    <mergeCell ref="A49:C49"/>
    <mergeCell ref="A50:C50"/>
    <mergeCell ref="A1:P1"/>
    <mergeCell ref="A2:P2"/>
    <mergeCell ref="A3:P3"/>
    <mergeCell ref="A4:P4"/>
    <mergeCell ref="A5:P5"/>
    <mergeCell ref="A6:P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247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45845</v>
      </c>
      <c r="E7" s="2">
        <v>45852</v>
      </c>
      <c r="F7" s="2">
        <v>45859</v>
      </c>
      <c r="G7" s="2">
        <v>45866</v>
      </c>
      <c r="H7" s="2">
        <v>45873</v>
      </c>
      <c r="I7" s="2">
        <v>45880</v>
      </c>
      <c r="J7" s="2">
        <v>45887</v>
      </c>
      <c r="K7" s="2">
        <v>45894</v>
      </c>
      <c r="L7" s="2">
        <v>45901</v>
      </c>
      <c r="M7" s="2">
        <v>45908</v>
      </c>
      <c r="N7" s="2">
        <v>45915</v>
      </c>
      <c r="O7" s="2">
        <v>45922</v>
      </c>
    </row>
    <row r="8" spans="1:15" ht="15" customHeight="1" x14ac:dyDescent="0.2">
      <c r="A8" s="6">
        <v>1</v>
      </c>
      <c r="B8" s="6" t="s">
        <v>194</v>
      </c>
      <c r="C8" s="17">
        <f t="shared" ref="C8:C41" si="0">SUM(D8:O8)</f>
        <v>3930</v>
      </c>
      <c r="D8" s="8">
        <v>325</v>
      </c>
      <c r="E8" s="8">
        <v>130</v>
      </c>
      <c r="F8" s="8">
        <v>350</v>
      </c>
      <c r="G8" s="8">
        <v>200</v>
      </c>
      <c r="H8" s="8">
        <v>575</v>
      </c>
      <c r="I8" s="8">
        <v>350</v>
      </c>
      <c r="J8" s="8">
        <v>375</v>
      </c>
      <c r="K8" s="8">
        <v>375</v>
      </c>
      <c r="L8" s="8">
        <v>425</v>
      </c>
      <c r="M8" s="8">
        <v>250</v>
      </c>
      <c r="N8" s="8">
        <v>300</v>
      </c>
      <c r="O8" s="8">
        <v>275</v>
      </c>
    </row>
    <row r="9" spans="1:15" ht="15" customHeight="1" x14ac:dyDescent="0.2">
      <c r="A9" s="6">
        <v>2</v>
      </c>
      <c r="B9" s="6" t="s">
        <v>250</v>
      </c>
      <c r="C9" s="17">
        <f t="shared" si="0"/>
        <v>3600</v>
      </c>
      <c r="D9" s="8">
        <v>0</v>
      </c>
      <c r="E9" s="8">
        <v>0</v>
      </c>
      <c r="F9" s="8">
        <v>275</v>
      </c>
      <c r="G9" s="8">
        <v>350</v>
      </c>
      <c r="H9" s="8">
        <v>275</v>
      </c>
      <c r="I9" s="8">
        <v>375</v>
      </c>
      <c r="J9" s="8">
        <v>575</v>
      </c>
      <c r="K9" s="8">
        <v>575</v>
      </c>
      <c r="L9" s="8">
        <v>275</v>
      </c>
      <c r="M9" s="8">
        <v>375</v>
      </c>
      <c r="N9" s="8">
        <v>200</v>
      </c>
      <c r="O9" s="8">
        <v>325</v>
      </c>
    </row>
    <row r="10" spans="1:15" ht="15" customHeight="1" x14ac:dyDescent="0.2">
      <c r="A10" s="6">
        <v>3</v>
      </c>
      <c r="B10" s="6" t="s">
        <v>232</v>
      </c>
      <c r="C10" s="17">
        <f t="shared" si="0"/>
        <v>3485</v>
      </c>
      <c r="D10" s="8">
        <v>350</v>
      </c>
      <c r="E10" s="8">
        <v>300</v>
      </c>
      <c r="F10" s="8">
        <v>425</v>
      </c>
      <c r="G10" s="8">
        <v>250</v>
      </c>
      <c r="H10" s="8">
        <v>300</v>
      </c>
      <c r="I10" s="8">
        <v>225</v>
      </c>
      <c r="J10" s="8">
        <v>160</v>
      </c>
      <c r="K10" s="8">
        <v>200</v>
      </c>
      <c r="L10" s="8">
        <v>300</v>
      </c>
      <c r="M10" s="8">
        <v>300</v>
      </c>
      <c r="N10" s="8">
        <v>325</v>
      </c>
      <c r="O10" s="8">
        <v>350</v>
      </c>
    </row>
    <row r="11" spans="1:15" ht="15" customHeight="1" x14ac:dyDescent="0.2">
      <c r="A11" s="6">
        <v>4</v>
      </c>
      <c r="B11" s="6" t="s">
        <v>199</v>
      </c>
      <c r="C11" s="17">
        <f t="shared" si="0"/>
        <v>3210</v>
      </c>
      <c r="D11" s="8">
        <v>145</v>
      </c>
      <c r="E11" s="8">
        <v>575</v>
      </c>
      <c r="F11" s="8">
        <v>225</v>
      </c>
      <c r="G11" s="8">
        <v>375</v>
      </c>
      <c r="H11" s="8">
        <v>350</v>
      </c>
      <c r="I11" s="8">
        <v>475</v>
      </c>
      <c r="J11" s="8">
        <v>250</v>
      </c>
      <c r="K11" s="8">
        <v>115</v>
      </c>
      <c r="L11" s="8">
        <v>225</v>
      </c>
      <c r="M11" s="8">
        <v>475</v>
      </c>
      <c r="N11" s="8">
        <v>0</v>
      </c>
      <c r="O11" s="8">
        <v>0</v>
      </c>
    </row>
    <row r="12" spans="1:15" ht="15" customHeight="1" x14ac:dyDescent="0.2">
      <c r="A12" s="6">
        <v>5</v>
      </c>
      <c r="B12" s="6" t="s">
        <v>213</v>
      </c>
      <c r="C12" s="17">
        <f t="shared" si="0"/>
        <v>3120</v>
      </c>
      <c r="D12" s="8">
        <v>200</v>
      </c>
      <c r="E12" s="8">
        <v>145</v>
      </c>
      <c r="F12" s="8">
        <v>475</v>
      </c>
      <c r="G12" s="8">
        <v>425</v>
      </c>
      <c r="H12" s="8">
        <v>0</v>
      </c>
      <c r="I12" s="8">
        <v>250</v>
      </c>
      <c r="J12" s="8">
        <v>225</v>
      </c>
      <c r="K12" s="8">
        <v>300</v>
      </c>
      <c r="L12" s="8">
        <v>250</v>
      </c>
      <c r="M12" s="8">
        <v>350</v>
      </c>
      <c r="N12" s="8">
        <v>250</v>
      </c>
      <c r="O12" s="8">
        <v>250</v>
      </c>
    </row>
    <row r="13" spans="1:15" ht="15" customHeight="1" x14ac:dyDescent="0.2">
      <c r="A13" s="6">
        <v>6</v>
      </c>
      <c r="B13" s="6" t="s">
        <v>211</v>
      </c>
      <c r="C13" s="17">
        <f t="shared" si="0"/>
        <v>3000</v>
      </c>
      <c r="D13" s="8">
        <v>300</v>
      </c>
      <c r="E13" s="8">
        <v>115</v>
      </c>
      <c r="F13" s="8">
        <v>375</v>
      </c>
      <c r="G13" s="8">
        <v>475</v>
      </c>
      <c r="H13" s="8">
        <v>160</v>
      </c>
      <c r="I13" s="8">
        <v>275</v>
      </c>
      <c r="J13" s="8">
        <v>475</v>
      </c>
      <c r="K13" s="8">
        <v>150</v>
      </c>
      <c r="L13" s="8">
        <v>200</v>
      </c>
      <c r="M13" s="8">
        <v>0</v>
      </c>
      <c r="N13" s="8">
        <v>275</v>
      </c>
      <c r="O13" s="8">
        <v>200</v>
      </c>
    </row>
    <row r="14" spans="1:15" ht="15" customHeight="1" x14ac:dyDescent="0.2">
      <c r="A14" s="6">
        <v>7</v>
      </c>
      <c r="B14" s="6" t="s">
        <v>235</v>
      </c>
      <c r="C14" s="17">
        <f t="shared" si="0"/>
        <v>2855</v>
      </c>
      <c r="D14" s="8">
        <v>160</v>
      </c>
      <c r="E14" s="8">
        <v>375</v>
      </c>
      <c r="F14" s="8">
        <v>325</v>
      </c>
      <c r="G14" s="8">
        <v>0</v>
      </c>
      <c r="H14" s="8">
        <v>0</v>
      </c>
      <c r="I14" s="8">
        <v>0</v>
      </c>
      <c r="J14" s="8">
        <v>0</v>
      </c>
      <c r="K14" s="8">
        <v>325</v>
      </c>
      <c r="L14" s="8">
        <v>375</v>
      </c>
      <c r="M14" s="8">
        <v>575</v>
      </c>
      <c r="N14" s="8">
        <v>145</v>
      </c>
      <c r="O14" s="8">
        <v>575</v>
      </c>
    </row>
    <row r="15" spans="1:15" ht="15" customHeight="1" x14ac:dyDescent="0.2">
      <c r="A15" s="6">
        <v>8</v>
      </c>
      <c r="B15" s="6" t="s">
        <v>227</v>
      </c>
      <c r="C15" s="17">
        <f t="shared" si="0"/>
        <v>2845</v>
      </c>
      <c r="D15" s="8">
        <v>575</v>
      </c>
      <c r="E15" s="8">
        <v>0</v>
      </c>
      <c r="F15" s="8">
        <v>0</v>
      </c>
      <c r="G15" s="8">
        <v>130</v>
      </c>
      <c r="H15" s="8">
        <v>375</v>
      </c>
      <c r="I15" s="8">
        <v>200</v>
      </c>
      <c r="J15" s="8">
        <v>275</v>
      </c>
      <c r="K15" s="8">
        <v>225</v>
      </c>
      <c r="L15" s="8">
        <v>575</v>
      </c>
      <c r="M15" s="8">
        <v>200</v>
      </c>
      <c r="N15" s="8">
        <v>160</v>
      </c>
      <c r="O15" s="8">
        <v>130</v>
      </c>
    </row>
    <row r="16" spans="1:15" ht="15" customHeight="1" x14ac:dyDescent="0.2">
      <c r="A16" s="6">
        <v>9</v>
      </c>
      <c r="B16" s="6" t="s">
        <v>223</v>
      </c>
      <c r="C16" s="17">
        <f t="shared" si="0"/>
        <v>2775</v>
      </c>
      <c r="D16" s="8">
        <v>275</v>
      </c>
      <c r="E16" s="8">
        <v>0</v>
      </c>
      <c r="F16" s="8">
        <v>575</v>
      </c>
      <c r="G16" s="8">
        <v>300</v>
      </c>
      <c r="H16" s="8">
        <v>175</v>
      </c>
      <c r="I16" s="8">
        <v>325</v>
      </c>
      <c r="J16" s="8">
        <v>0</v>
      </c>
      <c r="K16" s="8">
        <v>425</v>
      </c>
      <c r="L16" s="8">
        <v>325</v>
      </c>
      <c r="M16" s="8">
        <v>0</v>
      </c>
      <c r="N16" s="8">
        <v>0</v>
      </c>
      <c r="O16" s="8">
        <v>375</v>
      </c>
    </row>
    <row r="17" spans="1:15" ht="15" customHeight="1" x14ac:dyDescent="0.2">
      <c r="A17" s="6">
        <v>9</v>
      </c>
      <c r="B17" s="6" t="s">
        <v>233</v>
      </c>
      <c r="C17" s="17">
        <f t="shared" si="0"/>
        <v>2775</v>
      </c>
      <c r="D17" s="8">
        <v>130</v>
      </c>
      <c r="E17" s="8">
        <v>325</v>
      </c>
      <c r="F17" s="8">
        <v>300</v>
      </c>
      <c r="G17" s="8">
        <v>145</v>
      </c>
      <c r="H17" s="8">
        <v>0</v>
      </c>
      <c r="I17" s="8">
        <v>575</v>
      </c>
      <c r="J17" s="8">
        <v>0</v>
      </c>
      <c r="K17" s="8">
        <v>0</v>
      </c>
      <c r="L17" s="8">
        <v>475</v>
      </c>
      <c r="M17" s="8">
        <v>175</v>
      </c>
      <c r="N17" s="8">
        <v>225</v>
      </c>
      <c r="O17" s="8">
        <v>425</v>
      </c>
    </row>
    <row r="18" spans="1:15" ht="15" customHeight="1" x14ac:dyDescent="0.2">
      <c r="A18" s="6">
        <v>10</v>
      </c>
      <c r="B18" s="6" t="s">
        <v>198</v>
      </c>
      <c r="C18" s="17">
        <f t="shared" si="0"/>
        <v>2705</v>
      </c>
      <c r="D18" s="8">
        <v>0</v>
      </c>
      <c r="E18" s="8">
        <v>200</v>
      </c>
      <c r="F18" s="8">
        <v>175</v>
      </c>
      <c r="G18" s="8">
        <v>225</v>
      </c>
      <c r="H18" s="8">
        <v>0</v>
      </c>
      <c r="I18" s="8">
        <v>425</v>
      </c>
      <c r="J18" s="8">
        <v>130</v>
      </c>
      <c r="K18" s="8">
        <v>475</v>
      </c>
      <c r="L18" s="8">
        <v>0</v>
      </c>
      <c r="M18" s="8">
        <v>425</v>
      </c>
      <c r="N18" s="8">
        <v>475</v>
      </c>
      <c r="O18" s="8">
        <v>175</v>
      </c>
    </row>
    <row r="19" spans="1:15" ht="15" customHeight="1" x14ac:dyDescent="0.2">
      <c r="A19" s="6">
        <v>11</v>
      </c>
      <c r="B19" s="6" t="s">
        <v>190</v>
      </c>
      <c r="C19" s="18">
        <f t="shared" si="0"/>
        <v>2325</v>
      </c>
      <c r="D19" s="8">
        <v>0</v>
      </c>
      <c r="E19" s="8">
        <v>225</v>
      </c>
      <c r="F19" s="8">
        <v>0</v>
      </c>
      <c r="G19" s="8">
        <v>275</v>
      </c>
      <c r="H19" s="8">
        <v>225</v>
      </c>
      <c r="I19" s="8">
        <v>300</v>
      </c>
      <c r="J19" s="8">
        <v>115</v>
      </c>
      <c r="K19" s="8">
        <v>250</v>
      </c>
      <c r="L19" s="8">
        <v>350</v>
      </c>
      <c r="M19" s="8">
        <v>0</v>
      </c>
      <c r="N19" s="8">
        <v>425</v>
      </c>
      <c r="O19" s="8">
        <v>160</v>
      </c>
    </row>
    <row r="20" spans="1:15" ht="15" customHeight="1" x14ac:dyDescent="0.2">
      <c r="A20" s="6">
        <v>12</v>
      </c>
      <c r="B20" s="6" t="s">
        <v>202</v>
      </c>
      <c r="C20" s="18">
        <f t="shared" si="0"/>
        <v>2315</v>
      </c>
      <c r="D20" s="8">
        <v>425</v>
      </c>
      <c r="E20" s="8">
        <v>160</v>
      </c>
      <c r="F20" s="8">
        <v>0</v>
      </c>
      <c r="G20" s="8">
        <v>0</v>
      </c>
      <c r="H20" s="8">
        <v>130</v>
      </c>
      <c r="I20" s="8">
        <v>0</v>
      </c>
      <c r="J20" s="8">
        <v>350</v>
      </c>
      <c r="K20" s="8">
        <v>350</v>
      </c>
      <c r="L20" s="8">
        <v>145</v>
      </c>
      <c r="M20" s="8">
        <v>325</v>
      </c>
      <c r="N20" s="8">
        <v>130</v>
      </c>
      <c r="O20" s="8">
        <v>300</v>
      </c>
    </row>
    <row r="21" spans="1:15" ht="15" customHeight="1" x14ac:dyDescent="0.2">
      <c r="A21" s="6">
        <v>13</v>
      </c>
      <c r="B21" s="6" t="s">
        <v>206</v>
      </c>
      <c r="C21" s="18">
        <f t="shared" si="0"/>
        <v>1665</v>
      </c>
      <c r="D21" s="8">
        <v>115</v>
      </c>
      <c r="E21" s="8">
        <v>475</v>
      </c>
      <c r="F21" s="8">
        <v>0</v>
      </c>
      <c r="G21" s="8">
        <v>575</v>
      </c>
      <c r="H21" s="8">
        <v>0</v>
      </c>
      <c r="I21" s="8">
        <v>0</v>
      </c>
      <c r="J21" s="8">
        <v>325</v>
      </c>
      <c r="K21" s="8">
        <v>175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248</v>
      </c>
      <c r="C22" s="18">
        <f t="shared" si="0"/>
        <v>1515</v>
      </c>
      <c r="D22" s="8">
        <v>0</v>
      </c>
      <c r="E22" s="8">
        <v>275</v>
      </c>
      <c r="F22" s="8">
        <v>250</v>
      </c>
      <c r="G22" s="8">
        <v>115</v>
      </c>
      <c r="H22" s="8">
        <v>250</v>
      </c>
      <c r="I22" s="8">
        <v>175</v>
      </c>
      <c r="J22" s="8">
        <v>175</v>
      </c>
      <c r="K22" s="8">
        <v>275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192</v>
      </c>
      <c r="C23" s="18">
        <f t="shared" si="0"/>
        <v>1495</v>
      </c>
      <c r="D23" s="8">
        <v>0</v>
      </c>
      <c r="E23" s="8">
        <v>350</v>
      </c>
      <c r="F23" s="8">
        <v>0</v>
      </c>
      <c r="G23" s="8">
        <v>325</v>
      </c>
      <c r="H23" s="8">
        <v>115</v>
      </c>
      <c r="I23" s="8">
        <v>0</v>
      </c>
      <c r="J23" s="8">
        <v>0</v>
      </c>
      <c r="K23" s="8">
        <v>130</v>
      </c>
      <c r="L23" s="8">
        <v>0</v>
      </c>
      <c r="M23" s="8">
        <v>225</v>
      </c>
      <c r="N23" s="8">
        <v>350</v>
      </c>
      <c r="O23" s="8">
        <v>0</v>
      </c>
    </row>
    <row r="24" spans="1:15" ht="15" customHeight="1" x14ac:dyDescent="0.2">
      <c r="A24" s="6">
        <v>16</v>
      </c>
      <c r="B24" s="6" t="s">
        <v>238</v>
      </c>
      <c r="C24" s="18">
        <f t="shared" si="0"/>
        <v>1415</v>
      </c>
      <c r="D24" s="8">
        <v>225</v>
      </c>
      <c r="E24" s="8">
        <v>175</v>
      </c>
      <c r="F24" s="8">
        <v>0</v>
      </c>
      <c r="G24" s="8">
        <v>160</v>
      </c>
      <c r="H24" s="8">
        <v>0</v>
      </c>
      <c r="I24" s="8">
        <v>0</v>
      </c>
      <c r="J24" s="8">
        <v>0</v>
      </c>
      <c r="K24" s="8">
        <v>0</v>
      </c>
      <c r="L24" s="8">
        <v>175</v>
      </c>
      <c r="M24" s="8">
        <v>160</v>
      </c>
      <c r="N24" s="8">
        <v>375</v>
      </c>
      <c r="O24" s="8">
        <v>145</v>
      </c>
    </row>
    <row r="25" spans="1:15" ht="15" customHeight="1" x14ac:dyDescent="0.2">
      <c r="A25" s="6">
        <v>17</v>
      </c>
      <c r="B25" s="6" t="s">
        <v>203</v>
      </c>
      <c r="C25" s="18">
        <f t="shared" si="0"/>
        <v>1075</v>
      </c>
      <c r="D25" s="8">
        <v>375</v>
      </c>
      <c r="E25" s="8">
        <v>0</v>
      </c>
      <c r="F25" s="8">
        <v>160</v>
      </c>
      <c r="G25" s="8">
        <v>0</v>
      </c>
      <c r="H25" s="8">
        <v>0</v>
      </c>
      <c r="I25" s="8">
        <v>0</v>
      </c>
      <c r="J25" s="8">
        <v>425</v>
      </c>
      <c r="K25" s="8">
        <v>0</v>
      </c>
      <c r="L25" s="8">
        <v>0</v>
      </c>
      <c r="M25" s="8">
        <v>0</v>
      </c>
      <c r="N25" s="8">
        <v>115</v>
      </c>
      <c r="O25" s="8">
        <v>0</v>
      </c>
    </row>
    <row r="26" spans="1:15" ht="15" customHeight="1" x14ac:dyDescent="0.2">
      <c r="A26" s="6">
        <v>18</v>
      </c>
      <c r="B26" s="6" t="s">
        <v>259</v>
      </c>
      <c r="C26" s="18">
        <f t="shared" si="0"/>
        <v>1050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575</v>
      </c>
      <c r="O26" s="8">
        <v>475</v>
      </c>
    </row>
    <row r="27" spans="1:15" ht="15" customHeight="1" x14ac:dyDescent="0.2">
      <c r="A27" s="6">
        <v>19</v>
      </c>
      <c r="B27" s="6" t="s">
        <v>224</v>
      </c>
      <c r="C27" s="18">
        <f t="shared" si="0"/>
        <v>975</v>
      </c>
      <c r="D27" s="8">
        <v>475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275</v>
      </c>
      <c r="N27" s="8">
        <v>0</v>
      </c>
      <c r="O27" s="8">
        <v>225</v>
      </c>
    </row>
    <row r="28" spans="1:15" ht="15" customHeight="1" x14ac:dyDescent="0.2">
      <c r="A28" s="6">
        <v>20</v>
      </c>
      <c r="B28" s="6" t="s">
        <v>210</v>
      </c>
      <c r="C28" s="18">
        <f t="shared" si="0"/>
        <v>875</v>
      </c>
      <c r="D28" s="8">
        <v>250</v>
      </c>
      <c r="E28" s="8">
        <v>425</v>
      </c>
      <c r="F28" s="8">
        <v>200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252</v>
      </c>
      <c r="C29" s="18">
        <f t="shared" si="0"/>
        <v>775</v>
      </c>
      <c r="D29" s="8">
        <v>0</v>
      </c>
      <c r="E29" s="8">
        <v>0</v>
      </c>
      <c r="F29" s="8">
        <v>0</v>
      </c>
      <c r="G29" s="8">
        <v>0</v>
      </c>
      <c r="H29" s="8">
        <v>475</v>
      </c>
      <c r="I29" s="8">
        <v>0</v>
      </c>
      <c r="J29" s="8">
        <v>300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253</v>
      </c>
      <c r="C30" s="18">
        <f t="shared" si="0"/>
        <v>425</v>
      </c>
      <c r="D30" s="8">
        <v>0</v>
      </c>
      <c r="E30" s="8">
        <v>0</v>
      </c>
      <c r="F30" s="8">
        <v>0</v>
      </c>
      <c r="G30" s="8">
        <v>0</v>
      </c>
      <c r="H30" s="8">
        <v>425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22</v>
      </c>
      <c r="B31" s="6" t="s">
        <v>249</v>
      </c>
      <c r="C31" s="18">
        <f t="shared" si="0"/>
        <v>425</v>
      </c>
      <c r="D31" s="8">
        <v>0</v>
      </c>
      <c r="E31" s="8">
        <v>250</v>
      </c>
      <c r="F31" s="8">
        <v>0</v>
      </c>
      <c r="G31" s="8">
        <v>175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23</v>
      </c>
      <c r="B32" s="6" t="s">
        <v>221</v>
      </c>
      <c r="C32" s="18">
        <f t="shared" si="0"/>
        <v>345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200</v>
      </c>
      <c r="K32" s="8">
        <v>145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23</v>
      </c>
      <c r="B33" s="6" t="s">
        <v>255</v>
      </c>
      <c r="C33" s="18">
        <f t="shared" si="0"/>
        <v>345</v>
      </c>
      <c r="D33" s="8">
        <v>0</v>
      </c>
      <c r="E33" s="8">
        <v>0</v>
      </c>
      <c r="F33" s="8">
        <v>0</v>
      </c>
      <c r="G33" s="8">
        <v>0</v>
      </c>
      <c r="H33" s="8">
        <v>200</v>
      </c>
      <c r="I33" s="8">
        <v>0</v>
      </c>
      <c r="J33" s="8">
        <v>145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24</v>
      </c>
      <c r="B34" s="6" t="s">
        <v>254</v>
      </c>
      <c r="C34" s="18">
        <f t="shared" si="0"/>
        <v>325</v>
      </c>
      <c r="D34" s="8">
        <v>0</v>
      </c>
      <c r="E34" s="8">
        <v>0</v>
      </c>
      <c r="F34" s="8">
        <v>0</v>
      </c>
      <c r="G34" s="8">
        <v>0</v>
      </c>
      <c r="H34" s="8">
        <v>325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25</v>
      </c>
      <c r="B35" s="6" t="s">
        <v>242</v>
      </c>
      <c r="C35" s="18">
        <f t="shared" si="0"/>
        <v>175</v>
      </c>
      <c r="D35" s="8">
        <v>175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256</v>
      </c>
      <c r="C36" s="18">
        <f t="shared" si="0"/>
        <v>160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160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26</v>
      </c>
      <c r="B37" s="6" t="s">
        <v>258</v>
      </c>
      <c r="C37" s="18">
        <f t="shared" si="0"/>
        <v>160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160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27</v>
      </c>
      <c r="B38" s="6" t="s">
        <v>191</v>
      </c>
      <c r="C38" s="18">
        <f t="shared" si="0"/>
        <v>145</v>
      </c>
      <c r="D38" s="8">
        <v>0</v>
      </c>
      <c r="E38" s="8">
        <v>0</v>
      </c>
      <c r="F38" s="8">
        <v>0</v>
      </c>
      <c r="G38" s="8">
        <v>0</v>
      </c>
      <c r="H38" s="8">
        <v>145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27</v>
      </c>
      <c r="B39" s="6" t="s">
        <v>257</v>
      </c>
      <c r="C39" s="18">
        <f t="shared" si="0"/>
        <v>145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145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27</v>
      </c>
      <c r="B40" s="6" t="s">
        <v>251</v>
      </c>
      <c r="C40" s="18">
        <f t="shared" si="0"/>
        <v>145</v>
      </c>
      <c r="D40" s="8">
        <v>0</v>
      </c>
      <c r="E40" s="8">
        <v>0</v>
      </c>
      <c r="F40" s="8">
        <v>145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260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115</v>
      </c>
    </row>
    <row r="43" spans="1:15" ht="18.75" customHeight="1" x14ac:dyDescent="0.25">
      <c r="A43" s="22" t="s">
        <v>3</v>
      </c>
      <c r="B43" s="23"/>
      <c r="C43" s="2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5" ht="18.75" customHeight="1" x14ac:dyDescent="0.25">
      <c r="A44" s="24" t="s">
        <v>4</v>
      </c>
      <c r="B44" s="25"/>
      <c r="C44" s="25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</row>
    <row r="45" spans="1:15" ht="18.75" customHeight="1" x14ac:dyDescent="0.25">
      <c r="A45" s="26" t="s">
        <v>5</v>
      </c>
      <c r="B45" s="27"/>
      <c r="C45" s="27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</sheetData>
  <sortState ref="A8:O41">
    <sortCondition descending="1" ref="C8:C41"/>
  </sortState>
  <mergeCells count="9">
    <mergeCell ref="A43:C43"/>
    <mergeCell ref="A44:C44"/>
    <mergeCell ref="A45:C4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230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231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45761</v>
      </c>
      <c r="E7" s="2">
        <v>45768</v>
      </c>
      <c r="F7" s="2">
        <v>45775</v>
      </c>
      <c r="G7" s="2">
        <v>45782</v>
      </c>
      <c r="H7" s="2">
        <v>45789</v>
      </c>
      <c r="I7" s="2">
        <v>45796</v>
      </c>
      <c r="J7" s="2">
        <v>45803</v>
      </c>
      <c r="K7" s="2">
        <v>45810</v>
      </c>
      <c r="L7" s="2">
        <v>45817</v>
      </c>
      <c r="M7" s="2">
        <v>45824</v>
      </c>
      <c r="N7" s="2">
        <v>45831</v>
      </c>
      <c r="O7" s="2">
        <v>45838</v>
      </c>
    </row>
    <row r="8" spans="1:15" ht="15" customHeight="1" x14ac:dyDescent="0.2">
      <c r="A8" s="6">
        <v>1</v>
      </c>
      <c r="B8" s="6" t="s">
        <v>211</v>
      </c>
      <c r="C8" s="17">
        <f t="shared" ref="C8:C42" si="0">SUM(D8:O8)</f>
        <v>4180</v>
      </c>
      <c r="D8" s="8">
        <v>130</v>
      </c>
      <c r="E8" s="8">
        <v>475</v>
      </c>
      <c r="F8" s="8">
        <v>475</v>
      </c>
      <c r="G8" s="8">
        <v>375</v>
      </c>
      <c r="H8" s="8">
        <v>300</v>
      </c>
      <c r="I8" s="8">
        <v>200</v>
      </c>
      <c r="J8" s="8">
        <v>0</v>
      </c>
      <c r="K8" s="8">
        <v>475</v>
      </c>
      <c r="L8" s="8">
        <v>275</v>
      </c>
      <c r="M8" s="8">
        <v>575</v>
      </c>
      <c r="N8" s="8">
        <v>425</v>
      </c>
      <c r="O8" s="8">
        <v>475</v>
      </c>
    </row>
    <row r="9" spans="1:15" ht="15" customHeight="1" x14ac:dyDescent="0.2">
      <c r="A9" s="6">
        <v>2</v>
      </c>
      <c r="B9" s="6" t="s">
        <v>199</v>
      </c>
      <c r="C9" s="17">
        <f t="shared" si="0"/>
        <v>3675</v>
      </c>
      <c r="D9" s="8">
        <v>325</v>
      </c>
      <c r="E9" s="8">
        <v>160</v>
      </c>
      <c r="F9" s="8">
        <v>115</v>
      </c>
      <c r="G9" s="8">
        <v>250</v>
      </c>
      <c r="H9" s="8">
        <v>225</v>
      </c>
      <c r="I9" s="8">
        <v>350</v>
      </c>
      <c r="J9" s="8">
        <v>575</v>
      </c>
      <c r="K9" s="8">
        <v>375</v>
      </c>
      <c r="L9" s="8">
        <v>200</v>
      </c>
      <c r="M9" s="8">
        <v>325</v>
      </c>
      <c r="N9" s="8">
        <v>475</v>
      </c>
      <c r="O9" s="8">
        <v>300</v>
      </c>
    </row>
    <row r="10" spans="1:15" ht="15" customHeight="1" x14ac:dyDescent="0.2">
      <c r="A10" s="6">
        <v>3</v>
      </c>
      <c r="B10" s="6" t="s">
        <v>213</v>
      </c>
      <c r="C10" s="17">
        <f t="shared" si="0"/>
        <v>3525</v>
      </c>
      <c r="D10" s="8">
        <v>225</v>
      </c>
      <c r="E10" s="8">
        <v>250</v>
      </c>
      <c r="F10" s="8">
        <v>200</v>
      </c>
      <c r="G10" s="8">
        <v>275</v>
      </c>
      <c r="H10" s="8">
        <v>200</v>
      </c>
      <c r="I10" s="8">
        <v>300</v>
      </c>
      <c r="J10" s="8">
        <v>325</v>
      </c>
      <c r="K10" s="8">
        <v>575</v>
      </c>
      <c r="L10" s="8">
        <v>375</v>
      </c>
      <c r="M10" s="8">
        <v>425</v>
      </c>
      <c r="N10" s="8">
        <v>200</v>
      </c>
      <c r="O10" s="8">
        <v>175</v>
      </c>
    </row>
    <row r="11" spans="1:15" ht="15" customHeight="1" x14ac:dyDescent="0.2">
      <c r="A11" s="6">
        <v>4</v>
      </c>
      <c r="B11" s="6" t="s">
        <v>192</v>
      </c>
      <c r="C11" s="17">
        <f t="shared" si="0"/>
        <v>3495</v>
      </c>
      <c r="D11" s="8">
        <v>275</v>
      </c>
      <c r="E11" s="8">
        <v>275</v>
      </c>
      <c r="F11" s="8">
        <v>300</v>
      </c>
      <c r="G11" s="8">
        <v>325</v>
      </c>
      <c r="H11" s="8">
        <v>425</v>
      </c>
      <c r="I11" s="8">
        <v>475</v>
      </c>
      <c r="J11" s="8">
        <v>375</v>
      </c>
      <c r="K11" s="8">
        <v>225</v>
      </c>
      <c r="L11" s="8">
        <v>145</v>
      </c>
      <c r="M11" s="8">
        <v>250</v>
      </c>
      <c r="N11" s="8">
        <v>0</v>
      </c>
      <c r="O11" s="8">
        <v>425</v>
      </c>
    </row>
    <row r="12" spans="1:15" ht="15" customHeight="1" x14ac:dyDescent="0.2">
      <c r="A12" s="6">
        <v>5</v>
      </c>
      <c r="B12" s="6" t="s">
        <v>212</v>
      </c>
      <c r="C12" s="17">
        <f t="shared" si="0"/>
        <v>3430</v>
      </c>
      <c r="D12" s="8">
        <v>300</v>
      </c>
      <c r="E12" s="8">
        <v>130</v>
      </c>
      <c r="F12" s="8">
        <v>0</v>
      </c>
      <c r="G12" s="8">
        <v>575</v>
      </c>
      <c r="H12" s="8">
        <v>475</v>
      </c>
      <c r="I12" s="8">
        <v>275</v>
      </c>
      <c r="J12" s="8">
        <v>275</v>
      </c>
      <c r="K12" s="8">
        <v>200</v>
      </c>
      <c r="L12" s="8">
        <v>575</v>
      </c>
      <c r="M12" s="8">
        <v>375</v>
      </c>
      <c r="N12" s="8">
        <v>250</v>
      </c>
      <c r="O12" s="8">
        <v>0</v>
      </c>
    </row>
    <row r="13" spans="1:15" ht="15" customHeight="1" x14ac:dyDescent="0.2">
      <c r="A13" s="6">
        <v>6</v>
      </c>
      <c r="B13" s="6" t="s">
        <v>198</v>
      </c>
      <c r="C13" s="17">
        <f t="shared" si="0"/>
        <v>3260</v>
      </c>
      <c r="D13" s="8">
        <v>160</v>
      </c>
      <c r="E13" s="8">
        <v>225</v>
      </c>
      <c r="F13" s="8">
        <v>160</v>
      </c>
      <c r="G13" s="8">
        <v>130</v>
      </c>
      <c r="H13" s="8">
        <v>575</v>
      </c>
      <c r="I13" s="8">
        <v>375</v>
      </c>
      <c r="J13" s="8">
        <v>300</v>
      </c>
      <c r="K13" s="8">
        <v>325</v>
      </c>
      <c r="L13" s="8">
        <v>160</v>
      </c>
      <c r="M13" s="8">
        <v>300</v>
      </c>
      <c r="N13" s="8">
        <v>325</v>
      </c>
      <c r="O13" s="8">
        <v>225</v>
      </c>
    </row>
    <row r="14" spans="1:15" ht="15" customHeight="1" x14ac:dyDescent="0.2">
      <c r="A14" s="6">
        <v>7</v>
      </c>
      <c r="B14" s="6" t="s">
        <v>194</v>
      </c>
      <c r="C14" s="17">
        <f t="shared" si="0"/>
        <v>3225</v>
      </c>
      <c r="D14" s="8">
        <v>350</v>
      </c>
      <c r="E14" s="8">
        <v>175</v>
      </c>
      <c r="F14" s="8">
        <v>375</v>
      </c>
      <c r="G14" s="8">
        <v>175</v>
      </c>
      <c r="H14" s="8">
        <v>350</v>
      </c>
      <c r="I14" s="8">
        <v>175</v>
      </c>
      <c r="J14" s="8">
        <v>475</v>
      </c>
      <c r="K14" s="8">
        <v>0</v>
      </c>
      <c r="L14" s="8">
        <v>175</v>
      </c>
      <c r="M14" s="8">
        <v>275</v>
      </c>
      <c r="N14" s="8">
        <v>350</v>
      </c>
      <c r="O14" s="8">
        <v>350</v>
      </c>
    </row>
    <row r="15" spans="1:15" ht="15" customHeight="1" x14ac:dyDescent="0.2">
      <c r="A15" s="6">
        <v>8</v>
      </c>
      <c r="B15" s="6" t="s">
        <v>190</v>
      </c>
      <c r="C15" s="17">
        <f t="shared" si="0"/>
        <v>3130</v>
      </c>
      <c r="D15" s="8">
        <v>175</v>
      </c>
      <c r="E15" s="8">
        <v>325</v>
      </c>
      <c r="F15" s="8">
        <v>425</v>
      </c>
      <c r="G15" s="8">
        <v>300</v>
      </c>
      <c r="H15" s="8">
        <v>130</v>
      </c>
      <c r="I15" s="8">
        <v>425</v>
      </c>
      <c r="J15" s="8">
        <v>0</v>
      </c>
      <c r="K15" s="8">
        <v>425</v>
      </c>
      <c r="L15" s="8">
        <v>350</v>
      </c>
      <c r="M15" s="8">
        <v>0</v>
      </c>
      <c r="N15" s="8">
        <v>575</v>
      </c>
      <c r="O15" s="8">
        <v>0</v>
      </c>
    </row>
    <row r="16" spans="1:15" ht="15" customHeight="1" x14ac:dyDescent="0.2">
      <c r="A16" s="6">
        <v>9</v>
      </c>
      <c r="B16" s="6" t="s">
        <v>206</v>
      </c>
      <c r="C16" s="17">
        <f t="shared" si="0"/>
        <v>2775</v>
      </c>
      <c r="D16" s="8">
        <v>575</v>
      </c>
      <c r="E16" s="8">
        <v>575</v>
      </c>
      <c r="F16" s="8">
        <v>350</v>
      </c>
      <c r="G16" s="8">
        <v>350</v>
      </c>
      <c r="H16" s="8">
        <v>0</v>
      </c>
      <c r="I16" s="8">
        <v>130</v>
      </c>
      <c r="J16" s="8">
        <v>175</v>
      </c>
      <c r="K16" s="8">
        <v>160</v>
      </c>
      <c r="L16" s="8">
        <v>300</v>
      </c>
      <c r="M16" s="8">
        <v>160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210</v>
      </c>
      <c r="C17" s="17">
        <f t="shared" si="0"/>
        <v>2610</v>
      </c>
      <c r="D17" s="8">
        <v>475</v>
      </c>
      <c r="E17" s="8">
        <v>425</v>
      </c>
      <c r="F17" s="8">
        <v>325</v>
      </c>
      <c r="G17" s="8">
        <v>200</v>
      </c>
      <c r="H17" s="8">
        <v>0</v>
      </c>
      <c r="I17" s="8">
        <v>0</v>
      </c>
      <c r="J17" s="8">
        <v>0</v>
      </c>
      <c r="K17" s="8">
        <v>275</v>
      </c>
      <c r="L17" s="8">
        <v>475</v>
      </c>
      <c r="M17" s="8">
        <v>0</v>
      </c>
      <c r="N17" s="8">
        <v>160</v>
      </c>
      <c r="O17" s="8">
        <v>275</v>
      </c>
    </row>
    <row r="18" spans="1:15" ht="15" customHeight="1" x14ac:dyDescent="0.2">
      <c r="A18" s="6">
        <v>11</v>
      </c>
      <c r="B18" s="6" t="s">
        <v>217</v>
      </c>
      <c r="C18" s="18">
        <f t="shared" si="0"/>
        <v>2595</v>
      </c>
      <c r="D18" s="8">
        <v>145</v>
      </c>
      <c r="E18" s="8">
        <v>300</v>
      </c>
      <c r="F18" s="8">
        <v>225</v>
      </c>
      <c r="G18" s="8">
        <v>425</v>
      </c>
      <c r="H18" s="8">
        <v>160</v>
      </c>
      <c r="I18" s="8">
        <v>250</v>
      </c>
      <c r="J18" s="8">
        <v>160</v>
      </c>
      <c r="K18" s="8">
        <v>0</v>
      </c>
      <c r="L18" s="8">
        <v>130</v>
      </c>
      <c r="M18" s="8">
        <v>225</v>
      </c>
      <c r="N18" s="8">
        <v>375</v>
      </c>
      <c r="O18" s="8">
        <v>200</v>
      </c>
    </row>
    <row r="19" spans="1:15" ht="15" customHeight="1" x14ac:dyDescent="0.2">
      <c r="A19" s="6">
        <v>12</v>
      </c>
      <c r="B19" s="6" t="s">
        <v>202</v>
      </c>
      <c r="C19" s="18">
        <f t="shared" si="0"/>
        <v>2505</v>
      </c>
      <c r="D19" s="8">
        <v>375</v>
      </c>
      <c r="E19" s="8">
        <v>200</v>
      </c>
      <c r="F19" s="8">
        <v>145</v>
      </c>
      <c r="G19" s="8">
        <v>475</v>
      </c>
      <c r="H19" s="8">
        <v>175</v>
      </c>
      <c r="I19" s="8">
        <v>115</v>
      </c>
      <c r="J19" s="8">
        <v>145</v>
      </c>
      <c r="K19" s="8">
        <v>350</v>
      </c>
      <c r="L19" s="8">
        <v>325</v>
      </c>
      <c r="M19" s="8">
        <v>200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235</v>
      </c>
      <c r="C20" s="18">
        <f t="shared" si="0"/>
        <v>2480</v>
      </c>
      <c r="D20" s="8">
        <v>0</v>
      </c>
      <c r="E20" s="8">
        <v>0</v>
      </c>
      <c r="F20" s="8">
        <v>0</v>
      </c>
      <c r="G20" s="8">
        <v>0</v>
      </c>
      <c r="H20" s="8">
        <v>375</v>
      </c>
      <c r="I20" s="8">
        <v>325</v>
      </c>
      <c r="J20" s="8">
        <v>350</v>
      </c>
      <c r="K20" s="8">
        <v>250</v>
      </c>
      <c r="L20" s="8">
        <v>0</v>
      </c>
      <c r="M20" s="8">
        <v>475</v>
      </c>
      <c r="N20" s="8">
        <v>130</v>
      </c>
      <c r="O20" s="8">
        <v>575</v>
      </c>
    </row>
    <row r="21" spans="1:15" ht="15" customHeight="1" x14ac:dyDescent="0.2">
      <c r="A21" s="6">
        <v>14</v>
      </c>
      <c r="B21" s="6" t="s">
        <v>223</v>
      </c>
      <c r="C21" s="18">
        <f t="shared" si="0"/>
        <v>2300</v>
      </c>
      <c r="D21" s="8">
        <v>425</v>
      </c>
      <c r="E21" s="8">
        <v>350</v>
      </c>
      <c r="F21" s="8">
        <v>250</v>
      </c>
      <c r="G21" s="8">
        <v>0</v>
      </c>
      <c r="H21" s="8">
        <v>325</v>
      </c>
      <c r="I21" s="8">
        <v>575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375</v>
      </c>
    </row>
    <row r="22" spans="1:15" ht="15" customHeight="1" x14ac:dyDescent="0.2">
      <c r="A22" s="6">
        <v>15</v>
      </c>
      <c r="B22" s="6" t="s">
        <v>203</v>
      </c>
      <c r="C22" s="18">
        <f t="shared" si="0"/>
        <v>1965</v>
      </c>
      <c r="D22" s="8">
        <v>250</v>
      </c>
      <c r="E22" s="8">
        <v>0</v>
      </c>
      <c r="F22" s="8">
        <v>575</v>
      </c>
      <c r="G22" s="8">
        <v>0</v>
      </c>
      <c r="H22" s="8">
        <v>145</v>
      </c>
      <c r="I22" s="8">
        <v>0</v>
      </c>
      <c r="J22" s="8">
        <v>425</v>
      </c>
      <c r="K22" s="8">
        <v>0</v>
      </c>
      <c r="L22" s="8">
        <v>425</v>
      </c>
      <c r="M22" s="8">
        <v>0</v>
      </c>
      <c r="N22" s="8">
        <v>145</v>
      </c>
      <c r="O22" s="8">
        <v>0</v>
      </c>
    </row>
    <row r="23" spans="1:15" ht="15" customHeight="1" x14ac:dyDescent="0.2">
      <c r="A23" s="6">
        <v>16</v>
      </c>
      <c r="B23" s="6" t="s">
        <v>227</v>
      </c>
      <c r="C23" s="18">
        <f t="shared" si="0"/>
        <v>1435</v>
      </c>
      <c r="D23" s="8">
        <v>0</v>
      </c>
      <c r="E23" s="8">
        <v>145</v>
      </c>
      <c r="F23" s="8">
        <v>175</v>
      </c>
      <c r="G23" s="8">
        <v>160</v>
      </c>
      <c r="H23" s="8">
        <v>0</v>
      </c>
      <c r="I23" s="8">
        <v>0</v>
      </c>
      <c r="J23" s="8">
        <v>0</v>
      </c>
      <c r="K23" s="8">
        <v>175</v>
      </c>
      <c r="L23" s="8">
        <v>250</v>
      </c>
      <c r="M23" s="8">
        <v>145</v>
      </c>
      <c r="N23" s="8">
        <v>225</v>
      </c>
      <c r="O23" s="8">
        <v>160</v>
      </c>
    </row>
    <row r="24" spans="1:15" ht="15" customHeight="1" x14ac:dyDescent="0.2">
      <c r="A24" s="6">
        <v>17</v>
      </c>
      <c r="B24" s="6" t="s">
        <v>238</v>
      </c>
      <c r="C24" s="18">
        <f t="shared" si="0"/>
        <v>1310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145</v>
      </c>
      <c r="J24" s="8">
        <v>225</v>
      </c>
      <c r="K24" s="8">
        <v>145</v>
      </c>
      <c r="L24" s="8">
        <v>225</v>
      </c>
      <c r="M24" s="8">
        <v>130</v>
      </c>
      <c r="N24" s="8">
        <v>115</v>
      </c>
      <c r="O24" s="8">
        <v>325</v>
      </c>
    </row>
    <row r="25" spans="1:15" ht="15" customHeight="1" x14ac:dyDescent="0.2">
      <c r="A25" s="6">
        <v>18</v>
      </c>
      <c r="B25" s="6" t="s">
        <v>221</v>
      </c>
      <c r="C25" s="18">
        <f t="shared" si="0"/>
        <v>925</v>
      </c>
      <c r="D25" s="8">
        <v>0</v>
      </c>
      <c r="E25" s="8">
        <v>375</v>
      </c>
      <c r="F25" s="8">
        <v>275</v>
      </c>
      <c r="G25" s="8">
        <v>0</v>
      </c>
      <c r="H25" s="8">
        <v>275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232</v>
      </c>
      <c r="C26" s="18">
        <f t="shared" si="0"/>
        <v>710</v>
      </c>
      <c r="D26" s="8">
        <v>0</v>
      </c>
      <c r="E26" s="8">
        <v>0</v>
      </c>
      <c r="F26" s="8">
        <v>130</v>
      </c>
      <c r="G26" s="8">
        <v>145</v>
      </c>
      <c r="H26" s="8">
        <v>115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175</v>
      </c>
      <c r="O26" s="8">
        <v>145</v>
      </c>
    </row>
    <row r="27" spans="1:15" ht="15" customHeight="1" x14ac:dyDescent="0.2">
      <c r="A27" s="6">
        <v>20</v>
      </c>
      <c r="B27" s="6" t="s">
        <v>233</v>
      </c>
      <c r="C27" s="18">
        <f t="shared" si="0"/>
        <v>475</v>
      </c>
      <c r="D27" s="8">
        <v>0</v>
      </c>
      <c r="E27" s="8">
        <v>0</v>
      </c>
      <c r="F27" s="8">
        <v>0</v>
      </c>
      <c r="G27" s="8">
        <v>225</v>
      </c>
      <c r="H27" s="8">
        <v>250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20</v>
      </c>
      <c r="B28" s="6" t="s">
        <v>236</v>
      </c>
      <c r="C28" s="18">
        <f t="shared" si="0"/>
        <v>475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225</v>
      </c>
      <c r="J28" s="8">
        <v>250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21</v>
      </c>
      <c r="B29" s="6" t="s">
        <v>242</v>
      </c>
      <c r="C29" s="18">
        <f t="shared" si="0"/>
        <v>450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175</v>
      </c>
      <c r="N29" s="8">
        <v>275</v>
      </c>
      <c r="O29" s="8">
        <v>0</v>
      </c>
    </row>
    <row r="30" spans="1:15" ht="15" customHeight="1" x14ac:dyDescent="0.2">
      <c r="A30" s="6">
        <v>22</v>
      </c>
      <c r="B30" s="6" t="s">
        <v>224</v>
      </c>
      <c r="C30" s="18">
        <f t="shared" si="0"/>
        <v>415</v>
      </c>
      <c r="D30" s="8">
        <v>0</v>
      </c>
      <c r="E30" s="8">
        <v>115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300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243</v>
      </c>
      <c r="C31" s="18">
        <f t="shared" si="0"/>
        <v>350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350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226</v>
      </c>
      <c r="C32" s="18">
        <f t="shared" si="0"/>
        <v>200</v>
      </c>
      <c r="D32" s="8">
        <v>200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24</v>
      </c>
      <c r="B33" s="6" t="s">
        <v>239</v>
      </c>
      <c r="C33" s="18">
        <f t="shared" si="0"/>
        <v>200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200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237</v>
      </c>
      <c r="C34" s="18">
        <f t="shared" si="0"/>
        <v>160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160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244</v>
      </c>
      <c r="C35" s="18">
        <f t="shared" si="0"/>
        <v>145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145</v>
      </c>
    </row>
    <row r="36" spans="1:15" ht="15" customHeight="1" x14ac:dyDescent="0.2">
      <c r="A36" s="6">
        <v>27</v>
      </c>
      <c r="B36" s="6" t="s">
        <v>245</v>
      </c>
      <c r="C36" s="18">
        <f t="shared" si="0"/>
        <v>130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130</v>
      </c>
    </row>
    <row r="37" spans="1:15" ht="15" customHeight="1" x14ac:dyDescent="0.2">
      <c r="A37" s="6">
        <v>27</v>
      </c>
      <c r="B37" s="6" t="s">
        <v>209</v>
      </c>
      <c r="C37" s="18">
        <f t="shared" si="0"/>
        <v>130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130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28</v>
      </c>
      <c r="B38" s="6" t="s">
        <v>214</v>
      </c>
      <c r="C38" s="18">
        <f t="shared" si="0"/>
        <v>115</v>
      </c>
      <c r="D38" s="8">
        <v>115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28</v>
      </c>
      <c r="B39" s="6" t="s">
        <v>234</v>
      </c>
      <c r="C39" s="18">
        <f t="shared" si="0"/>
        <v>115</v>
      </c>
      <c r="D39" s="8">
        <v>0</v>
      </c>
      <c r="E39" s="8">
        <v>0</v>
      </c>
      <c r="F39" s="8">
        <v>0</v>
      </c>
      <c r="G39" s="8">
        <v>115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28</v>
      </c>
      <c r="B40" s="6" t="s">
        <v>240</v>
      </c>
      <c r="C40" s="18">
        <f t="shared" si="0"/>
        <v>115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115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6">
        <v>28</v>
      </c>
      <c r="B41" s="6" t="s">
        <v>241</v>
      </c>
      <c r="C41" s="18">
        <f t="shared" si="0"/>
        <v>115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115</v>
      </c>
      <c r="N41" s="8">
        <v>0</v>
      </c>
      <c r="O41" s="8">
        <v>0</v>
      </c>
    </row>
    <row r="42" spans="1:15" ht="15" customHeight="1" x14ac:dyDescent="0.2">
      <c r="A42" s="6">
        <v>28</v>
      </c>
      <c r="B42" s="6" t="s">
        <v>246</v>
      </c>
      <c r="C42" s="18">
        <f t="shared" si="0"/>
        <v>115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>
        <v>0</v>
      </c>
      <c r="N42" s="8">
        <v>0</v>
      </c>
      <c r="O42" s="8">
        <v>115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sortState ref="A8:O42">
    <sortCondition descending="1" ref="C8:C42"/>
  </sortState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187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188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186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45677</v>
      </c>
      <c r="E7" s="2">
        <v>45684</v>
      </c>
      <c r="F7" s="2">
        <v>45691</v>
      </c>
      <c r="G7" s="2">
        <v>45698</v>
      </c>
      <c r="H7" s="2">
        <v>45705</v>
      </c>
      <c r="I7" s="2">
        <v>45712</v>
      </c>
      <c r="J7" s="2">
        <v>45719</v>
      </c>
      <c r="K7" s="2">
        <v>45726</v>
      </c>
      <c r="L7" s="2">
        <v>45733</v>
      </c>
      <c r="M7" s="2">
        <v>45740</v>
      </c>
      <c r="N7" s="2">
        <v>45747</v>
      </c>
      <c r="O7" s="2">
        <v>45754</v>
      </c>
    </row>
    <row r="8" spans="1:15" ht="15" customHeight="1" x14ac:dyDescent="0.2">
      <c r="A8" s="6">
        <v>1</v>
      </c>
      <c r="B8" s="6" t="s">
        <v>192</v>
      </c>
      <c r="C8" s="17">
        <f t="shared" ref="C8:C48" si="0">SUM(D8:O8)</f>
        <v>4550</v>
      </c>
      <c r="D8" s="8">
        <v>200</v>
      </c>
      <c r="E8" s="8">
        <v>375</v>
      </c>
      <c r="F8" s="8">
        <v>575</v>
      </c>
      <c r="G8" s="8">
        <v>575</v>
      </c>
      <c r="H8" s="8">
        <v>275</v>
      </c>
      <c r="I8" s="8">
        <v>575</v>
      </c>
      <c r="J8" s="8">
        <v>375</v>
      </c>
      <c r="K8" s="8">
        <v>200</v>
      </c>
      <c r="L8" s="8">
        <v>350</v>
      </c>
      <c r="M8" s="8">
        <v>375</v>
      </c>
      <c r="N8" s="8">
        <v>350</v>
      </c>
      <c r="O8" s="8">
        <v>325</v>
      </c>
    </row>
    <row r="9" spans="1:15" ht="15" customHeight="1" x14ac:dyDescent="0.2">
      <c r="A9" s="6">
        <v>2</v>
      </c>
      <c r="B9" s="6" t="s">
        <v>198</v>
      </c>
      <c r="C9" s="17">
        <f t="shared" si="0"/>
        <v>3695</v>
      </c>
      <c r="D9" s="8">
        <v>300</v>
      </c>
      <c r="E9" s="8">
        <v>130</v>
      </c>
      <c r="F9" s="8">
        <v>300</v>
      </c>
      <c r="G9" s="8">
        <v>425</v>
      </c>
      <c r="H9" s="8">
        <v>475</v>
      </c>
      <c r="I9" s="8">
        <v>475</v>
      </c>
      <c r="J9" s="8">
        <v>115</v>
      </c>
      <c r="K9" s="8">
        <v>250</v>
      </c>
      <c r="L9" s="8">
        <v>250</v>
      </c>
      <c r="M9" s="8">
        <v>350</v>
      </c>
      <c r="N9" s="8">
        <v>425</v>
      </c>
      <c r="O9" s="8">
        <v>200</v>
      </c>
    </row>
    <row r="10" spans="1:15" ht="15" customHeight="1" x14ac:dyDescent="0.2">
      <c r="A10" s="6">
        <v>3</v>
      </c>
      <c r="B10" s="6" t="s">
        <v>199</v>
      </c>
      <c r="C10" s="17">
        <f t="shared" si="0"/>
        <v>3510</v>
      </c>
      <c r="D10" s="8">
        <v>275</v>
      </c>
      <c r="E10" s="8">
        <v>475</v>
      </c>
      <c r="F10" s="8">
        <v>0</v>
      </c>
      <c r="G10" s="8">
        <v>115</v>
      </c>
      <c r="H10" s="8">
        <v>350</v>
      </c>
      <c r="I10" s="8">
        <v>300</v>
      </c>
      <c r="J10" s="8">
        <v>425</v>
      </c>
      <c r="K10" s="8">
        <v>475</v>
      </c>
      <c r="L10" s="8">
        <v>325</v>
      </c>
      <c r="M10" s="8">
        <v>300</v>
      </c>
      <c r="N10" s="8">
        <v>325</v>
      </c>
      <c r="O10" s="8">
        <v>145</v>
      </c>
    </row>
    <row r="11" spans="1:15" ht="15" customHeight="1" x14ac:dyDescent="0.2">
      <c r="A11" s="6">
        <v>4</v>
      </c>
      <c r="B11" s="6" t="s">
        <v>212</v>
      </c>
      <c r="C11" s="17">
        <f t="shared" si="0"/>
        <v>3370</v>
      </c>
      <c r="D11" s="8">
        <v>0</v>
      </c>
      <c r="E11" s="8">
        <v>175</v>
      </c>
      <c r="F11" s="8">
        <v>425</v>
      </c>
      <c r="G11" s="8">
        <v>350</v>
      </c>
      <c r="H11" s="8">
        <v>200</v>
      </c>
      <c r="I11" s="8">
        <v>200</v>
      </c>
      <c r="J11" s="8">
        <v>145</v>
      </c>
      <c r="K11" s="8">
        <v>575</v>
      </c>
      <c r="L11" s="8">
        <v>225</v>
      </c>
      <c r="M11" s="8">
        <v>200</v>
      </c>
      <c r="N11" s="8">
        <v>575</v>
      </c>
      <c r="O11" s="8">
        <v>300</v>
      </c>
    </row>
    <row r="12" spans="1:15" ht="15" customHeight="1" x14ac:dyDescent="0.2">
      <c r="A12" s="6">
        <v>5</v>
      </c>
      <c r="B12" s="6" t="s">
        <v>190</v>
      </c>
      <c r="C12" s="17">
        <f t="shared" si="0"/>
        <v>3195</v>
      </c>
      <c r="D12" s="8">
        <v>145</v>
      </c>
      <c r="E12" s="8">
        <v>0</v>
      </c>
      <c r="F12" s="8">
        <v>275</v>
      </c>
      <c r="G12" s="8">
        <v>375</v>
      </c>
      <c r="H12" s="8">
        <v>325</v>
      </c>
      <c r="I12" s="8">
        <v>325</v>
      </c>
      <c r="J12" s="8">
        <v>275</v>
      </c>
      <c r="K12" s="8">
        <v>425</v>
      </c>
      <c r="L12" s="8">
        <v>175</v>
      </c>
      <c r="M12" s="8">
        <v>0</v>
      </c>
      <c r="N12" s="8">
        <v>300</v>
      </c>
      <c r="O12" s="8">
        <v>575</v>
      </c>
    </row>
    <row r="13" spans="1:15" ht="15" customHeight="1" x14ac:dyDescent="0.2">
      <c r="A13" s="6">
        <v>6</v>
      </c>
      <c r="B13" s="6" t="s">
        <v>194</v>
      </c>
      <c r="C13" s="17">
        <f t="shared" si="0"/>
        <v>2970</v>
      </c>
      <c r="D13" s="8">
        <v>425</v>
      </c>
      <c r="E13" s="8">
        <v>325</v>
      </c>
      <c r="F13" s="8">
        <v>0</v>
      </c>
      <c r="G13" s="8">
        <v>300</v>
      </c>
      <c r="H13" s="8">
        <v>0</v>
      </c>
      <c r="I13" s="8">
        <v>145</v>
      </c>
      <c r="J13" s="8">
        <v>325</v>
      </c>
      <c r="K13" s="8">
        <v>350</v>
      </c>
      <c r="L13" s="8">
        <v>375</v>
      </c>
      <c r="M13" s="8">
        <v>275</v>
      </c>
      <c r="N13" s="8">
        <v>175</v>
      </c>
      <c r="O13" s="8">
        <v>275</v>
      </c>
    </row>
    <row r="14" spans="1:15" ht="15" customHeight="1" x14ac:dyDescent="0.2">
      <c r="A14" s="6">
        <v>7</v>
      </c>
      <c r="B14" s="6" t="s">
        <v>211</v>
      </c>
      <c r="C14" s="17">
        <f t="shared" si="0"/>
        <v>2765</v>
      </c>
      <c r="D14" s="8">
        <v>0</v>
      </c>
      <c r="E14" s="8">
        <v>200</v>
      </c>
      <c r="F14" s="8">
        <v>175</v>
      </c>
      <c r="G14" s="8">
        <v>250</v>
      </c>
      <c r="H14" s="8">
        <v>160</v>
      </c>
      <c r="I14" s="8">
        <v>225</v>
      </c>
      <c r="J14" s="8">
        <v>225</v>
      </c>
      <c r="K14" s="8">
        <v>160</v>
      </c>
      <c r="L14" s="8">
        <v>145</v>
      </c>
      <c r="M14" s="8">
        <v>475</v>
      </c>
      <c r="N14" s="8">
        <v>375</v>
      </c>
      <c r="O14" s="8">
        <v>375</v>
      </c>
    </row>
    <row r="15" spans="1:15" ht="15" customHeight="1" x14ac:dyDescent="0.2">
      <c r="A15" s="6">
        <v>8</v>
      </c>
      <c r="B15" s="6" t="s">
        <v>206</v>
      </c>
      <c r="C15" s="17">
        <f t="shared" si="0"/>
        <v>2225</v>
      </c>
      <c r="D15" s="8">
        <v>0</v>
      </c>
      <c r="E15" s="8">
        <v>350</v>
      </c>
      <c r="F15" s="8">
        <v>375</v>
      </c>
      <c r="G15" s="8">
        <v>0</v>
      </c>
      <c r="H15" s="8">
        <v>300</v>
      </c>
      <c r="I15" s="8">
        <v>250</v>
      </c>
      <c r="J15" s="8">
        <v>175</v>
      </c>
      <c r="K15" s="8">
        <v>0</v>
      </c>
      <c r="L15" s="8">
        <v>0</v>
      </c>
      <c r="M15" s="8">
        <v>175</v>
      </c>
      <c r="N15" s="8">
        <v>250</v>
      </c>
      <c r="O15" s="8">
        <v>350</v>
      </c>
    </row>
    <row r="16" spans="1:15" ht="15" customHeight="1" x14ac:dyDescent="0.2">
      <c r="A16" s="6">
        <v>9</v>
      </c>
      <c r="B16" s="6" t="s">
        <v>213</v>
      </c>
      <c r="C16" s="17">
        <f t="shared" si="0"/>
        <v>2215</v>
      </c>
      <c r="D16" s="8">
        <v>0</v>
      </c>
      <c r="E16" s="8">
        <v>160</v>
      </c>
      <c r="F16" s="8">
        <v>200</v>
      </c>
      <c r="G16" s="8">
        <v>145</v>
      </c>
      <c r="H16" s="8">
        <v>225</v>
      </c>
      <c r="I16" s="8">
        <v>375</v>
      </c>
      <c r="J16" s="8">
        <v>130</v>
      </c>
      <c r="K16" s="8">
        <v>175</v>
      </c>
      <c r="L16" s="8">
        <v>160</v>
      </c>
      <c r="M16" s="8">
        <v>250</v>
      </c>
      <c r="N16" s="8">
        <v>145</v>
      </c>
      <c r="O16" s="8">
        <v>250</v>
      </c>
    </row>
    <row r="17" spans="1:15" ht="15" customHeight="1" x14ac:dyDescent="0.2">
      <c r="A17" s="6">
        <v>10</v>
      </c>
      <c r="B17" s="6" t="s">
        <v>203</v>
      </c>
      <c r="C17" s="17">
        <f t="shared" si="0"/>
        <v>2210</v>
      </c>
      <c r="D17" s="8">
        <v>475</v>
      </c>
      <c r="E17" s="8">
        <v>0</v>
      </c>
      <c r="F17" s="8">
        <v>160</v>
      </c>
      <c r="G17" s="8">
        <v>0</v>
      </c>
      <c r="H17" s="8">
        <v>575</v>
      </c>
      <c r="I17" s="8">
        <v>0</v>
      </c>
      <c r="J17" s="8">
        <v>200</v>
      </c>
      <c r="K17" s="8">
        <v>0</v>
      </c>
      <c r="L17" s="8">
        <v>575</v>
      </c>
      <c r="M17" s="8">
        <v>0</v>
      </c>
      <c r="N17" s="8">
        <v>225</v>
      </c>
      <c r="O17" s="8">
        <v>0</v>
      </c>
    </row>
    <row r="18" spans="1:15" ht="15" customHeight="1" x14ac:dyDescent="0.2">
      <c r="A18" s="6">
        <v>11</v>
      </c>
      <c r="B18" s="6" t="s">
        <v>210</v>
      </c>
      <c r="C18" s="18">
        <f t="shared" si="0"/>
        <v>1970</v>
      </c>
      <c r="D18" s="8">
        <v>0</v>
      </c>
      <c r="E18" s="8">
        <v>250</v>
      </c>
      <c r="F18" s="8">
        <v>130</v>
      </c>
      <c r="G18" s="8">
        <v>0</v>
      </c>
      <c r="H18" s="8">
        <v>0</v>
      </c>
      <c r="I18" s="8">
        <v>0</v>
      </c>
      <c r="J18" s="8">
        <v>350</v>
      </c>
      <c r="K18" s="8">
        <v>115</v>
      </c>
      <c r="L18" s="8">
        <v>425</v>
      </c>
      <c r="M18" s="8">
        <v>0</v>
      </c>
      <c r="N18" s="8">
        <v>475</v>
      </c>
      <c r="O18" s="8">
        <v>225</v>
      </c>
    </row>
    <row r="19" spans="1:15" ht="15" customHeight="1" x14ac:dyDescent="0.2">
      <c r="A19" s="6">
        <v>12</v>
      </c>
      <c r="B19" s="6" t="s">
        <v>191</v>
      </c>
      <c r="C19" s="18">
        <f t="shared" si="0"/>
        <v>1925</v>
      </c>
      <c r="D19" s="8">
        <v>575</v>
      </c>
      <c r="E19" s="8">
        <v>0</v>
      </c>
      <c r="F19" s="8">
        <v>350</v>
      </c>
      <c r="G19" s="8">
        <v>325</v>
      </c>
      <c r="H19" s="8">
        <v>375</v>
      </c>
      <c r="I19" s="8">
        <v>0</v>
      </c>
      <c r="J19" s="8">
        <v>0</v>
      </c>
      <c r="K19" s="8">
        <v>300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201</v>
      </c>
      <c r="C20" s="18">
        <f t="shared" si="0"/>
        <v>1885</v>
      </c>
      <c r="D20" s="8">
        <v>225</v>
      </c>
      <c r="E20" s="8">
        <v>425</v>
      </c>
      <c r="F20" s="8">
        <v>475</v>
      </c>
      <c r="G20" s="8">
        <v>0</v>
      </c>
      <c r="H20" s="8">
        <v>175</v>
      </c>
      <c r="I20" s="8">
        <v>425</v>
      </c>
      <c r="J20" s="8">
        <v>160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221</v>
      </c>
      <c r="C21" s="18">
        <f t="shared" si="0"/>
        <v>1875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575</v>
      </c>
      <c r="K21" s="8">
        <v>225</v>
      </c>
      <c r="L21" s="8">
        <v>475</v>
      </c>
      <c r="M21" s="8">
        <v>225</v>
      </c>
      <c r="N21" s="8">
        <v>200</v>
      </c>
      <c r="O21" s="8">
        <v>175</v>
      </c>
    </row>
    <row r="22" spans="1:15" ht="15" customHeight="1" x14ac:dyDescent="0.2">
      <c r="A22" s="6">
        <v>15</v>
      </c>
      <c r="B22" s="6" t="s">
        <v>202</v>
      </c>
      <c r="C22" s="18">
        <f t="shared" si="0"/>
        <v>1845</v>
      </c>
      <c r="D22" s="8">
        <v>325</v>
      </c>
      <c r="E22" s="8">
        <v>0</v>
      </c>
      <c r="F22" s="8">
        <v>115</v>
      </c>
      <c r="G22" s="8">
        <v>0</v>
      </c>
      <c r="H22" s="8">
        <v>145</v>
      </c>
      <c r="I22" s="8">
        <v>0</v>
      </c>
      <c r="J22" s="8">
        <v>0</v>
      </c>
      <c r="K22" s="8">
        <v>375</v>
      </c>
      <c r="L22" s="8">
        <v>300</v>
      </c>
      <c r="M22" s="8">
        <v>425</v>
      </c>
      <c r="N22" s="8">
        <v>0</v>
      </c>
      <c r="O22" s="8">
        <v>160</v>
      </c>
    </row>
    <row r="23" spans="1:15" ht="15" customHeight="1" x14ac:dyDescent="0.2">
      <c r="A23" s="6">
        <v>16</v>
      </c>
      <c r="B23" s="6" t="s">
        <v>217</v>
      </c>
      <c r="C23" s="18">
        <f t="shared" si="0"/>
        <v>1460</v>
      </c>
      <c r="D23" s="8">
        <v>0</v>
      </c>
      <c r="E23" s="8">
        <v>0</v>
      </c>
      <c r="F23" s="8">
        <v>225</v>
      </c>
      <c r="G23" s="8">
        <v>160</v>
      </c>
      <c r="H23" s="8">
        <v>0</v>
      </c>
      <c r="I23" s="8">
        <v>350</v>
      </c>
      <c r="J23" s="8">
        <v>250</v>
      </c>
      <c r="K23" s="8">
        <v>0</v>
      </c>
      <c r="L23" s="8">
        <v>0</v>
      </c>
      <c r="M23" s="8">
        <v>0</v>
      </c>
      <c r="N23" s="8">
        <v>0</v>
      </c>
      <c r="O23" s="8">
        <v>475</v>
      </c>
    </row>
    <row r="24" spans="1:15" ht="15" customHeight="1" x14ac:dyDescent="0.2">
      <c r="A24" s="6">
        <v>17</v>
      </c>
      <c r="B24" s="6" t="s">
        <v>224</v>
      </c>
      <c r="C24" s="18">
        <f t="shared" si="0"/>
        <v>1325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275</v>
      </c>
      <c r="L24" s="8">
        <v>200</v>
      </c>
      <c r="M24" s="8">
        <v>575</v>
      </c>
      <c r="N24" s="8">
        <v>275</v>
      </c>
      <c r="O24" s="8">
        <v>0</v>
      </c>
    </row>
    <row r="25" spans="1:15" ht="15" customHeight="1" x14ac:dyDescent="0.2">
      <c r="A25" s="6">
        <v>18</v>
      </c>
      <c r="B25" s="6" t="s">
        <v>227</v>
      </c>
      <c r="C25" s="18">
        <f t="shared" si="0"/>
        <v>1040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130</v>
      </c>
      <c r="M25" s="8">
        <v>325</v>
      </c>
      <c r="N25" s="8">
        <v>160</v>
      </c>
      <c r="O25" s="8">
        <v>425</v>
      </c>
    </row>
    <row r="26" spans="1:15" ht="15" customHeight="1" x14ac:dyDescent="0.2">
      <c r="A26" s="6">
        <v>19</v>
      </c>
      <c r="B26" s="6" t="s">
        <v>200</v>
      </c>
      <c r="C26" s="18">
        <f t="shared" si="0"/>
        <v>1000</v>
      </c>
      <c r="D26" s="8">
        <v>160</v>
      </c>
      <c r="E26" s="8">
        <v>0</v>
      </c>
      <c r="F26" s="8">
        <v>0</v>
      </c>
      <c r="G26" s="8">
        <v>475</v>
      </c>
      <c r="H26" s="8">
        <v>250</v>
      </c>
      <c r="I26" s="8">
        <v>115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20</v>
      </c>
      <c r="B27" s="6" t="s">
        <v>207</v>
      </c>
      <c r="C27" s="18">
        <f t="shared" si="0"/>
        <v>825</v>
      </c>
      <c r="D27" s="8">
        <v>0</v>
      </c>
      <c r="E27" s="8">
        <v>300</v>
      </c>
      <c r="F27" s="8">
        <v>250</v>
      </c>
      <c r="G27" s="8">
        <v>275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208</v>
      </c>
      <c r="C28" s="18">
        <f t="shared" si="0"/>
        <v>680</v>
      </c>
      <c r="D28" s="8">
        <v>0</v>
      </c>
      <c r="E28" s="8">
        <v>275</v>
      </c>
      <c r="F28" s="8">
        <v>0</v>
      </c>
      <c r="G28" s="8">
        <v>130</v>
      </c>
      <c r="H28" s="8">
        <v>0</v>
      </c>
      <c r="I28" s="8">
        <v>275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205</v>
      </c>
      <c r="C29" s="18">
        <f t="shared" si="0"/>
        <v>575</v>
      </c>
      <c r="D29" s="8">
        <v>0</v>
      </c>
      <c r="E29" s="8">
        <v>575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23</v>
      </c>
      <c r="B30" s="6" t="s">
        <v>222</v>
      </c>
      <c r="C30" s="18">
        <f t="shared" si="0"/>
        <v>475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475</v>
      </c>
      <c r="K30" s="8">
        <v>0</v>
      </c>
      <c r="L30" s="8">
        <v>0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24</v>
      </c>
      <c r="B31" s="6" t="s">
        <v>225</v>
      </c>
      <c r="C31" s="18">
        <f t="shared" si="0"/>
        <v>465</v>
      </c>
      <c r="D31" s="8">
        <v>0</v>
      </c>
      <c r="E31" s="8">
        <v>0</v>
      </c>
      <c r="F31" s="8">
        <v>145</v>
      </c>
      <c r="G31" s="8">
        <v>175</v>
      </c>
      <c r="H31" s="8">
        <v>0</v>
      </c>
      <c r="I31" s="8">
        <v>0</v>
      </c>
      <c r="J31" s="8">
        <v>0</v>
      </c>
      <c r="K31" s="8">
        <v>145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218</v>
      </c>
      <c r="C32" s="18">
        <f t="shared" si="0"/>
        <v>425</v>
      </c>
      <c r="D32" s="8">
        <v>0</v>
      </c>
      <c r="E32" s="8">
        <v>0</v>
      </c>
      <c r="F32" s="8">
        <v>0</v>
      </c>
      <c r="G32" s="8">
        <v>0</v>
      </c>
      <c r="H32" s="8">
        <v>425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209</v>
      </c>
      <c r="C33" s="18">
        <f t="shared" si="0"/>
        <v>425</v>
      </c>
      <c r="D33" s="8">
        <v>0</v>
      </c>
      <c r="E33" s="8">
        <v>225</v>
      </c>
      <c r="F33" s="8">
        <v>0</v>
      </c>
      <c r="G33" s="8">
        <v>200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26</v>
      </c>
      <c r="B34" s="6" t="s">
        <v>204</v>
      </c>
      <c r="C34" s="18">
        <f t="shared" si="0"/>
        <v>375</v>
      </c>
      <c r="D34" s="8">
        <v>375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27</v>
      </c>
      <c r="B35" s="6" t="s">
        <v>195</v>
      </c>
      <c r="C35" s="18">
        <f t="shared" si="0"/>
        <v>350</v>
      </c>
      <c r="D35" s="8">
        <v>350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216</v>
      </c>
      <c r="C36" s="18">
        <f t="shared" si="0"/>
        <v>325</v>
      </c>
      <c r="D36" s="8">
        <v>0</v>
      </c>
      <c r="E36" s="8">
        <v>0</v>
      </c>
      <c r="F36" s="8">
        <v>325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</row>
    <row r="37" spans="1:15" ht="15" customHeight="1" x14ac:dyDescent="0.2">
      <c r="A37" s="6">
        <v>29</v>
      </c>
      <c r="B37" s="6" t="s">
        <v>214</v>
      </c>
      <c r="C37" s="18">
        <f t="shared" si="0"/>
        <v>305</v>
      </c>
      <c r="D37" s="8">
        <v>0</v>
      </c>
      <c r="E37" s="8">
        <v>145</v>
      </c>
      <c r="F37" s="8">
        <v>0</v>
      </c>
      <c r="G37" s="8">
        <v>0</v>
      </c>
      <c r="H37" s="8">
        <v>0</v>
      </c>
      <c r="I37" s="8">
        <v>160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</row>
    <row r="38" spans="1:15" ht="15" customHeight="1" x14ac:dyDescent="0.2">
      <c r="A38" s="6">
        <v>30</v>
      </c>
      <c r="B38" s="6" t="s">
        <v>223</v>
      </c>
      <c r="C38" s="18">
        <f t="shared" si="0"/>
        <v>300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300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31</v>
      </c>
      <c r="B39" s="6" t="s">
        <v>226</v>
      </c>
      <c r="C39" s="18">
        <f t="shared" si="0"/>
        <v>275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275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32</v>
      </c>
      <c r="B40" s="6" t="s">
        <v>220</v>
      </c>
      <c r="C40" s="18">
        <f t="shared" si="0"/>
        <v>260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130</v>
      </c>
      <c r="J40" s="8">
        <v>0</v>
      </c>
      <c r="K40" s="8">
        <v>130</v>
      </c>
      <c r="L40" s="8">
        <v>0</v>
      </c>
      <c r="M40" s="8">
        <v>0</v>
      </c>
      <c r="N40" s="8">
        <v>0</v>
      </c>
      <c r="O40" s="8">
        <v>0</v>
      </c>
    </row>
    <row r="41" spans="1:15" ht="15" customHeight="1" x14ac:dyDescent="0.2">
      <c r="A41" s="19">
        <v>33</v>
      </c>
      <c r="B41" s="19" t="s">
        <v>196</v>
      </c>
      <c r="C41" s="20">
        <f t="shared" si="0"/>
        <v>250</v>
      </c>
      <c r="D41" s="21">
        <v>250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0</v>
      </c>
      <c r="O41" s="21">
        <v>0</v>
      </c>
    </row>
    <row r="42" spans="1:15" ht="15" customHeight="1" x14ac:dyDescent="0.2">
      <c r="A42" s="19">
        <v>34</v>
      </c>
      <c r="B42" s="19" t="s">
        <v>193</v>
      </c>
      <c r="C42" s="20">
        <f t="shared" si="0"/>
        <v>175</v>
      </c>
      <c r="D42" s="21">
        <v>175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/>
    </row>
    <row r="43" spans="1:15" ht="15" customHeight="1" x14ac:dyDescent="0.2">
      <c r="A43" s="19">
        <v>34</v>
      </c>
      <c r="B43" s="19" t="s">
        <v>219</v>
      </c>
      <c r="C43" s="20">
        <f t="shared" si="0"/>
        <v>175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175</v>
      </c>
      <c r="J43" s="21">
        <v>0</v>
      </c>
      <c r="K43" s="21">
        <v>0</v>
      </c>
      <c r="L43" s="21">
        <v>0</v>
      </c>
      <c r="M43" s="21">
        <v>0</v>
      </c>
      <c r="N43" s="21">
        <v>0</v>
      </c>
      <c r="O43" s="21"/>
    </row>
    <row r="44" spans="1:15" ht="15" customHeight="1" x14ac:dyDescent="0.2">
      <c r="A44" s="19">
        <v>35</v>
      </c>
      <c r="B44" s="19" t="s">
        <v>197</v>
      </c>
      <c r="C44" s="20">
        <f t="shared" si="0"/>
        <v>130</v>
      </c>
      <c r="D44" s="21">
        <v>130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</row>
    <row r="45" spans="1:15" ht="15" customHeight="1" x14ac:dyDescent="0.2">
      <c r="A45" s="19">
        <v>35</v>
      </c>
      <c r="B45" s="19" t="s">
        <v>229</v>
      </c>
      <c r="C45" s="20">
        <f t="shared" si="0"/>
        <v>130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130</v>
      </c>
    </row>
    <row r="46" spans="1:15" ht="15" customHeight="1" x14ac:dyDescent="0.2">
      <c r="A46" s="19">
        <v>36</v>
      </c>
      <c r="B46" s="19" t="s">
        <v>189</v>
      </c>
      <c r="C46" s="20">
        <f t="shared" si="0"/>
        <v>115</v>
      </c>
      <c r="D46" s="21">
        <v>115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</row>
    <row r="47" spans="1:15" ht="15" customHeight="1" x14ac:dyDescent="0.2">
      <c r="A47" s="19">
        <v>36</v>
      </c>
      <c r="B47" s="19" t="s">
        <v>215</v>
      </c>
      <c r="C47" s="20">
        <f t="shared" si="0"/>
        <v>115</v>
      </c>
      <c r="D47" s="21">
        <v>0</v>
      </c>
      <c r="E47" s="21">
        <v>115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</row>
    <row r="48" spans="1:15" ht="15" customHeight="1" x14ac:dyDescent="0.2">
      <c r="A48" s="19">
        <v>36</v>
      </c>
      <c r="B48" s="19" t="s">
        <v>228</v>
      </c>
      <c r="C48" s="20">
        <f t="shared" si="0"/>
        <v>115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115</v>
      </c>
      <c r="M48" s="21">
        <v>0</v>
      </c>
      <c r="N48" s="21">
        <v>0</v>
      </c>
      <c r="O48" s="21">
        <v>0</v>
      </c>
    </row>
    <row r="50" spans="1:15" ht="18.75" customHeight="1" x14ac:dyDescent="0.25">
      <c r="A50" s="22" t="s">
        <v>3</v>
      </c>
      <c r="B50" s="23"/>
      <c r="C50" s="2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ht="18.75" customHeight="1" x14ac:dyDescent="0.25">
      <c r="A51" s="24" t="s">
        <v>4</v>
      </c>
      <c r="B51" s="25"/>
      <c r="C51" s="25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</row>
    <row r="52" spans="1:15" ht="18.75" customHeight="1" x14ac:dyDescent="0.25">
      <c r="A52" s="26" t="s">
        <v>5</v>
      </c>
      <c r="B52" s="27"/>
      <c r="C52" s="27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</sheetData>
  <sortState ref="A8:O48">
    <sortCondition descending="1" ref="C8:C48"/>
  </sortState>
  <mergeCells count="9">
    <mergeCell ref="A50:C50"/>
    <mergeCell ref="A51:C51"/>
    <mergeCell ref="A52:C52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177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45500</v>
      </c>
      <c r="E7" s="2">
        <v>45507</v>
      </c>
      <c r="F7" s="2">
        <v>45514</v>
      </c>
      <c r="G7" s="2">
        <v>45521</v>
      </c>
      <c r="H7" s="2">
        <v>45528</v>
      </c>
      <c r="I7" s="2">
        <v>45535</v>
      </c>
      <c r="J7" s="2">
        <v>45542</v>
      </c>
      <c r="K7" s="2">
        <v>45549</v>
      </c>
      <c r="L7" s="2">
        <v>45556</v>
      </c>
      <c r="M7" s="2">
        <v>45563</v>
      </c>
      <c r="N7" s="2">
        <v>45570</v>
      </c>
      <c r="O7" s="2">
        <v>45577</v>
      </c>
    </row>
    <row r="8" spans="1:15" ht="15" customHeight="1" x14ac:dyDescent="0.2">
      <c r="A8" s="6">
        <v>1</v>
      </c>
      <c r="B8" s="6" t="s">
        <v>169</v>
      </c>
      <c r="C8" s="7">
        <f t="shared" ref="C8:C31" si="0">SUM(D8:O8)</f>
        <v>4675</v>
      </c>
      <c r="D8" s="8">
        <v>375</v>
      </c>
      <c r="E8" s="8">
        <v>575</v>
      </c>
      <c r="F8" s="8">
        <v>425</v>
      </c>
      <c r="G8" s="8">
        <v>425</v>
      </c>
      <c r="H8" s="8">
        <v>350</v>
      </c>
      <c r="I8" s="8">
        <v>425</v>
      </c>
      <c r="J8" s="8">
        <v>0</v>
      </c>
      <c r="K8" s="8">
        <v>425</v>
      </c>
      <c r="L8" s="8">
        <v>375</v>
      </c>
      <c r="M8" s="8">
        <v>575</v>
      </c>
      <c r="N8" s="8">
        <v>350</v>
      </c>
      <c r="O8" s="8">
        <v>375</v>
      </c>
    </row>
    <row r="9" spans="1:15" ht="15" customHeight="1" x14ac:dyDescent="0.2">
      <c r="A9" s="6">
        <v>2</v>
      </c>
      <c r="B9" s="6" t="s">
        <v>162</v>
      </c>
      <c r="C9" s="7">
        <f t="shared" si="0"/>
        <v>4625</v>
      </c>
      <c r="D9" s="8">
        <v>475</v>
      </c>
      <c r="E9" s="8">
        <v>375</v>
      </c>
      <c r="F9" s="8">
        <v>350</v>
      </c>
      <c r="G9" s="8">
        <v>325</v>
      </c>
      <c r="H9" s="8">
        <v>425</v>
      </c>
      <c r="I9" s="8">
        <v>475</v>
      </c>
      <c r="J9" s="8">
        <v>0</v>
      </c>
      <c r="K9" s="8">
        <v>575</v>
      </c>
      <c r="L9" s="8">
        <v>350</v>
      </c>
      <c r="M9" s="8">
        <v>375</v>
      </c>
      <c r="N9" s="8">
        <v>425</v>
      </c>
      <c r="O9" s="8">
        <v>475</v>
      </c>
    </row>
    <row r="10" spans="1:15" ht="15" customHeight="1" x14ac:dyDescent="0.2">
      <c r="A10" s="6">
        <v>3</v>
      </c>
      <c r="B10" s="6" t="s">
        <v>16</v>
      </c>
      <c r="C10" s="7">
        <f t="shared" si="0"/>
        <v>4150</v>
      </c>
      <c r="D10" s="8">
        <v>575</v>
      </c>
      <c r="E10" s="8">
        <v>0</v>
      </c>
      <c r="F10" s="8">
        <v>475</v>
      </c>
      <c r="G10" s="8">
        <v>575</v>
      </c>
      <c r="H10" s="8">
        <v>475</v>
      </c>
      <c r="I10" s="8">
        <v>575</v>
      </c>
      <c r="J10" s="8">
        <v>0</v>
      </c>
      <c r="K10" s="8">
        <v>0</v>
      </c>
      <c r="L10" s="8">
        <v>575</v>
      </c>
      <c r="M10" s="8">
        <v>425</v>
      </c>
      <c r="N10" s="8">
        <v>475</v>
      </c>
      <c r="O10" s="8">
        <v>0</v>
      </c>
    </row>
    <row r="11" spans="1:15" ht="15" customHeight="1" x14ac:dyDescent="0.2">
      <c r="A11" s="6">
        <v>4</v>
      </c>
      <c r="B11" s="6" t="s">
        <v>174</v>
      </c>
      <c r="C11" s="7">
        <f t="shared" si="0"/>
        <v>2975</v>
      </c>
      <c r="D11" s="8">
        <v>0</v>
      </c>
      <c r="E11" s="8">
        <v>0</v>
      </c>
      <c r="F11" s="8">
        <v>0</v>
      </c>
      <c r="G11" s="8">
        <v>475</v>
      </c>
      <c r="H11" s="8">
        <v>575</v>
      </c>
      <c r="I11" s="8">
        <v>0</v>
      </c>
      <c r="J11" s="8">
        <v>0</v>
      </c>
      <c r="K11" s="8">
        <v>375</v>
      </c>
      <c r="L11" s="8">
        <v>300</v>
      </c>
      <c r="M11" s="8">
        <v>350</v>
      </c>
      <c r="N11" s="8">
        <v>575</v>
      </c>
      <c r="O11" s="8">
        <v>325</v>
      </c>
    </row>
    <row r="12" spans="1:15" ht="15" customHeight="1" x14ac:dyDescent="0.2">
      <c r="A12" s="6">
        <v>5</v>
      </c>
      <c r="B12" s="6" t="s">
        <v>10</v>
      </c>
      <c r="C12" s="7">
        <f t="shared" si="0"/>
        <v>1725</v>
      </c>
      <c r="D12" s="8">
        <v>350</v>
      </c>
      <c r="E12" s="8">
        <v>0</v>
      </c>
      <c r="F12" s="8">
        <v>0</v>
      </c>
      <c r="G12" s="8">
        <v>0</v>
      </c>
      <c r="H12" s="8">
        <v>0</v>
      </c>
      <c r="I12" s="8">
        <v>375</v>
      </c>
      <c r="J12" s="8">
        <v>0</v>
      </c>
      <c r="K12" s="8">
        <v>0</v>
      </c>
      <c r="L12" s="8">
        <v>425</v>
      </c>
      <c r="M12" s="8">
        <v>0</v>
      </c>
      <c r="N12" s="8">
        <v>0</v>
      </c>
      <c r="O12" s="8">
        <v>575</v>
      </c>
    </row>
    <row r="13" spans="1:15" ht="15" customHeight="1" x14ac:dyDescent="0.2">
      <c r="A13" s="6">
        <v>6</v>
      </c>
      <c r="B13" s="6" t="s">
        <v>89</v>
      </c>
      <c r="C13" s="7">
        <f t="shared" si="0"/>
        <v>1475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350</v>
      </c>
      <c r="J13" s="8">
        <v>0</v>
      </c>
      <c r="K13" s="8">
        <v>0</v>
      </c>
      <c r="L13" s="8">
        <v>475</v>
      </c>
      <c r="M13" s="8">
        <v>325</v>
      </c>
      <c r="N13" s="8">
        <v>325</v>
      </c>
      <c r="O13" s="8">
        <v>0</v>
      </c>
    </row>
    <row r="14" spans="1:15" ht="15" customHeight="1" x14ac:dyDescent="0.2">
      <c r="A14" s="6">
        <v>7</v>
      </c>
      <c r="B14" s="6" t="s">
        <v>60</v>
      </c>
      <c r="C14" s="7">
        <f t="shared" si="0"/>
        <v>1400</v>
      </c>
      <c r="D14" s="8">
        <v>0</v>
      </c>
      <c r="E14" s="8">
        <v>0</v>
      </c>
      <c r="F14" s="8">
        <v>275</v>
      </c>
      <c r="G14" s="8">
        <v>375</v>
      </c>
      <c r="H14" s="8">
        <v>0</v>
      </c>
      <c r="I14" s="8">
        <v>0</v>
      </c>
      <c r="J14" s="8">
        <v>0</v>
      </c>
      <c r="K14" s="8">
        <v>0</v>
      </c>
      <c r="L14" s="8">
        <v>325</v>
      </c>
      <c r="M14" s="8">
        <v>0</v>
      </c>
      <c r="N14" s="8">
        <v>0</v>
      </c>
      <c r="O14" s="8">
        <v>425</v>
      </c>
    </row>
    <row r="15" spans="1:15" ht="15" customHeight="1" x14ac:dyDescent="0.2">
      <c r="A15" s="6">
        <v>8</v>
      </c>
      <c r="B15" s="6" t="s">
        <v>128</v>
      </c>
      <c r="C15" s="7">
        <f t="shared" si="0"/>
        <v>1100</v>
      </c>
      <c r="D15" s="8">
        <v>275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>
        <v>475</v>
      </c>
      <c r="N15" s="8">
        <v>0</v>
      </c>
      <c r="O15" s="8">
        <v>350</v>
      </c>
    </row>
    <row r="16" spans="1:15" ht="15" customHeight="1" x14ac:dyDescent="0.2">
      <c r="A16" s="6">
        <v>9</v>
      </c>
      <c r="B16" s="6" t="s">
        <v>182</v>
      </c>
      <c r="C16" s="7">
        <f t="shared" si="0"/>
        <v>1000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475</v>
      </c>
      <c r="L16" s="8">
        <v>0</v>
      </c>
      <c r="M16" s="8">
        <v>0</v>
      </c>
      <c r="N16" s="8">
        <v>300</v>
      </c>
      <c r="O16" s="8">
        <v>225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950</v>
      </c>
      <c r="D17" s="8">
        <v>0</v>
      </c>
      <c r="E17" s="8">
        <v>0</v>
      </c>
      <c r="F17" s="8">
        <v>575</v>
      </c>
      <c r="G17" s="8">
        <v>0</v>
      </c>
      <c r="H17" s="8">
        <v>375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150</v>
      </c>
      <c r="C18" s="8">
        <f t="shared" si="0"/>
        <v>925</v>
      </c>
      <c r="D18" s="8">
        <v>225</v>
      </c>
      <c r="E18" s="8">
        <v>0</v>
      </c>
      <c r="F18" s="8">
        <v>325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375</v>
      </c>
      <c r="O18" s="8">
        <v>0</v>
      </c>
    </row>
    <row r="19" spans="1:15" ht="15" customHeight="1" x14ac:dyDescent="0.2">
      <c r="A19" s="6">
        <v>12</v>
      </c>
      <c r="B19" s="6" t="s">
        <v>178</v>
      </c>
      <c r="C19" s="8">
        <f t="shared" si="0"/>
        <v>475</v>
      </c>
      <c r="D19" s="8">
        <v>0</v>
      </c>
      <c r="E19" s="8">
        <v>475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172</v>
      </c>
      <c r="C20" s="8">
        <f t="shared" si="0"/>
        <v>425</v>
      </c>
      <c r="D20" s="8">
        <v>0</v>
      </c>
      <c r="E20" s="8">
        <v>425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13</v>
      </c>
      <c r="B21" s="6" t="s">
        <v>126</v>
      </c>
      <c r="C21" s="8">
        <f t="shared" si="0"/>
        <v>425</v>
      </c>
      <c r="D21" s="8">
        <v>425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180</v>
      </c>
      <c r="C22" s="8">
        <f t="shared" si="0"/>
        <v>375</v>
      </c>
      <c r="D22" s="8">
        <v>0</v>
      </c>
      <c r="E22" s="8">
        <v>0</v>
      </c>
      <c r="F22" s="8">
        <v>375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15</v>
      </c>
      <c r="B23" s="6" t="s">
        <v>179</v>
      </c>
      <c r="C23" s="8">
        <f t="shared" si="0"/>
        <v>350</v>
      </c>
      <c r="D23" s="8">
        <v>0</v>
      </c>
      <c r="E23" s="8">
        <v>350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15</v>
      </c>
      <c r="B24" s="6" t="s">
        <v>181</v>
      </c>
      <c r="C24" s="8">
        <f t="shared" si="0"/>
        <v>350</v>
      </c>
      <c r="D24" s="8">
        <v>0</v>
      </c>
      <c r="E24" s="8">
        <v>0</v>
      </c>
      <c r="F24" s="8">
        <v>0</v>
      </c>
      <c r="G24" s="8">
        <v>350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5" spans="1:15" ht="15" customHeight="1" x14ac:dyDescent="0.2">
      <c r="A25" s="6">
        <v>16</v>
      </c>
      <c r="B25" s="6" t="s">
        <v>167</v>
      </c>
      <c r="C25" s="8">
        <f t="shared" si="0"/>
        <v>325</v>
      </c>
      <c r="D25" s="8">
        <v>325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17</v>
      </c>
      <c r="B26" s="6" t="s">
        <v>111</v>
      </c>
      <c r="C26" s="8">
        <f t="shared" si="0"/>
        <v>300</v>
      </c>
      <c r="D26" s="8">
        <v>0</v>
      </c>
      <c r="E26" s="8">
        <v>0</v>
      </c>
      <c r="F26" s="8">
        <v>300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7" spans="1:15" ht="15" customHeight="1" x14ac:dyDescent="0.2">
      <c r="A27" s="6">
        <v>17</v>
      </c>
      <c r="B27" s="6" t="s">
        <v>166</v>
      </c>
      <c r="C27" s="8">
        <f t="shared" si="0"/>
        <v>300</v>
      </c>
      <c r="D27" s="8">
        <v>300</v>
      </c>
      <c r="E27" s="8">
        <v>0</v>
      </c>
      <c r="F27" s="8">
        <v>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17</v>
      </c>
      <c r="B28" s="6" t="s">
        <v>183</v>
      </c>
      <c r="C28" s="8">
        <f t="shared" si="0"/>
        <v>300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300</v>
      </c>
    </row>
    <row r="29" spans="1:15" ht="15" customHeight="1" x14ac:dyDescent="0.2">
      <c r="A29" s="6">
        <v>18</v>
      </c>
      <c r="B29" s="6" t="s">
        <v>184</v>
      </c>
      <c r="C29" s="8">
        <f t="shared" si="0"/>
        <v>275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275</v>
      </c>
    </row>
    <row r="30" spans="1:15" ht="15" customHeight="1" x14ac:dyDescent="0.2">
      <c r="A30" s="6">
        <v>19</v>
      </c>
      <c r="B30" s="6" t="s">
        <v>185</v>
      </c>
      <c r="C30" s="8">
        <f t="shared" si="0"/>
        <v>250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>
        <v>0</v>
      </c>
      <c r="N30" s="8">
        <v>0</v>
      </c>
      <c r="O30" s="8">
        <v>250</v>
      </c>
    </row>
    <row r="31" spans="1:15" ht="15" customHeight="1" x14ac:dyDescent="0.2">
      <c r="A31" s="6">
        <v>19</v>
      </c>
      <c r="B31" s="6" t="s">
        <v>127</v>
      </c>
      <c r="C31" s="8">
        <f t="shared" si="0"/>
        <v>250</v>
      </c>
      <c r="D31" s="8">
        <v>250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3" spans="1:15" ht="18.75" customHeight="1" x14ac:dyDescent="0.25">
      <c r="A33" s="22" t="s">
        <v>3</v>
      </c>
      <c r="B33" s="23"/>
      <c r="C33" s="2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</row>
    <row r="34" spans="1:15" ht="18.75" customHeight="1" x14ac:dyDescent="0.25">
      <c r="A34" s="24" t="s">
        <v>4</v>
      </c>
      <c r="B34" s="25"/>
      <c r="C34" s="2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</row>
    <row r="35" spans="1:15" ht="18.75" customHeight="1" x14ac:dyDescent="0.25">
      <c r="A35" s="26" t="s">
        <v>5</v>
      </c>
      <c r="B35" s="27"/>
      <c r="C35" s="27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</sheetData>
  <sortState ref="A8:O31">
    <sortCondition descending="1" ref="C8:C31"/>
  </sortState>
  <mergeCells count="9">
    <mergeCell ref="A33:C33"/>
    <mergeCell ref="A34:C34"/>
    <mergeCell ref="A35:C35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workbookViewId="0">
      <selection activeCell="D8" sqref="D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173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45416</v>
      </c>
      <c r="E7" s="2">
        <v>45423</v>
      </c>
      <c r="F7" s="2">
        <v>45430</v>
      </c>
      <c r="G7" s="2">
        <v>45437</v>
      </c>
      <c r="H7" s="2">
        <v>45444</v>
      </c>
      <c r="I7" s="2">
        <v>45451</v>
      </c>
      <c r="J7" s="2">
        <v>45458</v>
      </c>
      <c r="K7" s="2">
        <v>45465</v>
      </c>
      <c r="L7" s="2">
        <v>45472</v>
      </c>
      <c r="M7" s="2">
        <v>45479</v>
      </c>
      <c r="N7" s="2">
        <v>45486</v>
      </c>
      <c r="O7" s="2">
        <v>45493</v>
      </c>
    </row>
    <row r="8" spans="1:15" ht="15" customHeight="1" x14ac:dyDescent="0.2">
      <c r="A8" s="6">
        <v>1</v>
      </c>
      <c r="B8" s="6" t="s">
        <v>16</v>
      </c>
      <c r="C8" s="7">
        <f t="shared" ref="C8:C24" si="0">SUM(D8:O8)</f>
        <v>5700</v>
      </c>
      <c r="D8" s="8">
        <v>575</v>
      </c>
      <c r="E8" s="8">
        <v>375</v>
      </c>
      <c r="F8" s="8">
        <v>475</v>
      </c>
      <c r="G8" s="8">
        <v>575</v>
      </c>
      <c r="H8" s="8">
        <v>575</v>
      </c>
      <c r="I8" s="8">
        <v>375</v>
      </c>
      <c r="J8" s="8">
        <v>575</v>
      </c>
      <c r="K8" s="8">
        <v>425</v>
      </c>
      <c r="L8" s="8">
        <v>350</v>
      </c>
      <c r="M8" s="8">
        <v>475</v>
      </c>
      <c r="N8" s="8">
        <v>350</v>
      </c>
      <c r="O8" s="8">
        <v>575</v>
      </c>
    </row>
    <row r="9" spans="1:15" ht="15" customHeight="1" x14ac:dyDescent="0.2">
      <c r="A9" s="6">
        <v>2</v>
      </c>
      <c r="B9" s="6" t="s">
        <v>169</v>
      </c>
      <c r="C9" s="7">
        <f t="shared" si="0"/>
        <v>4575</v>
      </c>
      <c r="D9" s="8">
        <v>325</v>
      </c>
      <c r="E9" s="8">
        <v>425</v>
      </c>
      <c r="F9" s="8">
        <v>425</v>
      </c>
      <c r="G9" s="8">
        <v>475</v>
      </c>
      <c r="H9" s="8">
        <v>375</v>
      </c>
      <c r="I9" s="8">
        <v>325</v>
      </c>
      <c r="J9" s="8">
        <v>350</v>
      </c>
      <c r="K9" s="8">
        <v>275</v>
      </c>
      <c r="L9" s="8">
        <v>325</v>
      </c>
      <c r="M9" s="8">
        <v>425</v>
      </c>
      <c r="N9" s="8">
        <v>475</v>
      </c>
      <c r="O9" s="8">
        <v>375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3975</v>
      </c>
      <c r="D10" s="8">
        <v>375</v>
      </c>
      <c r="E10" s="8">
        <v>475</v>
      </c>
      <c r="F10" s="8">
        <v>0</v>
      </c>
      <c r="G10" s="8">
        <v>425</v>
      </c>
      <c r="H10" s="8">
        <v>300</v>
      </c>
      <c r="I10" s="8">
        <v>475</v>
      </c>
      <c r="J10" s="8">
        <v>425</v>
      </c>
      <c r="K10" s="8">
        <v>350</v>
      </c>
      <c r="L10" s="8">
        <v>375</v>
      </c>
      <c r="M10" s="8">
        <v>350</v>
      </c>
      <c r="N10" s="8">
        <v>0</v>
      </c>
      <c r="O10" s="8">
        <v>425</v>
      </c>
    </row>
    <row r="11" spans="1:15" ht="15" customHeight="1" x14ac:dyDescent="0.2">
      <c r="A11" s="6">
        <v>4</v>
      </c>
      <c r="B11" s="6" t="s">
        <v>60</v>
      </c>
      <c r="C11" s="7">
        <f t="shared" si="0"/>
        <v>3360</v>
      </c>
      <c r="D11" s="8">
        <v>160</v>
      </c>
      <c r="E11" s="8">
        <v>300</v>
      </c>
      <c r="F11" s="8">
        <v>350</v>
      </c>
      <c r="G11" s="8">
        <v>0</v>
      </c>
      <c r="H11" s="8">
        <v>350</v>
      </c>
      <c r="I11" s="8">
        <v>425</v>
      </c>
      <c r="J11" s="8">
        <v>300</v>
      </c>
      <c r="K11" s="8">
        <v>225</v>
      </c>
      <c r="L11" s="8">
        <v>575</v>
      </c>
      <c r="M11" s="8">
        <v>375</v>
      </c>
      <c r="N11" s="8">
        <v>300</v>
      </c>
      <c r="O11" s="8">
        <v>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3000</v>
      </c>
      <c r="D12" s="8">
        <v>350</v>
      </c>
      <c r="E12" s="8">
        <v>0</v>
      </c>
      <c r="F12" s="8">
        <v>575</v>
      </c>
      <c r="G12" s="8">
        <v>350</v>
      </c>
      <c r="H12" s="8">
        <v>425</v>
      </c>
      <c r="I12" s="8">
        <v>350</v>
      </c>
      <c r="J12" s="8">
        <v>375</v>
      </c>
      <c r="K12" s="8">
        <v>575</v>
      </c>
      <c r="L12" s="8">
        <v>0</v>
      </c>
      <c r="M12" s="8">
        <v>0</v>
      </c>
      <c r="N12" s="8">
        <v>0</v>
      </c>
      <c r="O12" s="8">
        <v>0</v>
      </c>
    </row>
    <row r="13" spans="1:15" ht="15" customHeight="1" x14ac:dyDescent="0.2">
      <c r="A13" s="6">
        <v>6</v>
      </c>
      <c r="B13" s="6" t="s">
        <v>166</v>
      </c>
      <c r="C13" s="7">
        <f t="shared" si="0"/>
        <v>1900</v>
      </c>
      <c r="D13" s="8">
        <v>175</v>
      </c>
      <c r="E13" s="8">
        <v>350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475</v>
      </c>
      <c r="L13" s="8">
        <v>475</v>
      </c>
      <c r="M13" s="8">
        <v>0</v>
      </c>
      <c r="N13" s="8">
        <v>425</v>
      </c>
      <c r="O13" s="8">
        <v>0</v>
      </c>
    </row>
    <row r="14" spans="1:15" ht="15" customHeight="1" x14ac:dyDescent="0.2">
      <c r="A14" s="6">
        <v>7</v>
      </c>
      <c r="B14" s="6" t="s">
        <v>167</v>
      </c>
      <c r="C14" s="7">
        <f t="shared" si="0"/>
        <v>1875</v>
      </c>
      <c r="D14" s="8">
        <v>475</v>
      </c>
      <c r="E14" s="8">
        <v>275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375</v>
      </c>
      <c r="L14" s="8">
        <v>425</v>
      </c>
      <c r="M14" s="8">
        <v>0</v>
      </c>
      <c r="N14" s="8">
        <v>325</v>
      </c>
      <c r="O14" s="8">
        <v>0</v>
      </c>
    </row>
    <row r="15" spans="1:15" ht="15" customHeight="1" x14ac:dyDescent="0.2">
      <c r="A15" s="6">
        <v>8</v>
      </c>
      <c r="B15" s="6" t="s">
        <v>126</v>
      </c>
      <c r="C15" s="7">
        <f t="shared" si="0"/>
        <v>1725</v>
      </c>
      <c r="D15" s="8">
        <v>225</v>
      </c>
      <c r="E15" s="8">
        <v>0</v>
      </c>
      <c r="F15" s="8">
        <v>325</v>
      </c>
      <c r="G15" s="8">
        <v>375</v>
      </c>
      <c r="H15" s="8">
        <v>475</v>
      </c>
      <c r="I15" s="8">
        <v>0</v>
      </c>
      <c r="J15" s="8">
        <v>325</v>
      </c>
      <c r="K15" s="8">
        <v>0</v>
      </c>
      <c r="L15" s="8">
        <v>0</v>
      </c>
      <c r="M15" s="8">
        <v>0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128</v>
      </c>
      <c r="C16" s="7">
        <f t="shared" si="0"/>
        <v>1500</v>
      </c>
      <c r="D16" s="8">
        <v>275</v>
      </c>
      <c r="E16" s="8">
        <v>325</v>
      </c>
      <c r="F16" s="8">
        <v>0</v>
      </c>
      <c r="G16" s="8">
        <v>0</v>
      </c>
      <c r="H16" s="8">
        <v>0</v>
      </c>
      <c r="I16" s="8">
        <v>575</v>
      </c>
      <c r="J16" s="8">
        <v>0</v>
      </c>
      <c r="K16" s="8">
        <v>325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87</v>
      </c>
      <c r="C17" s="7">
        <f t="shared" si="0"/>
        <v>1375</v>
      </c>
      <c r="D17" s="8">
        <v>425</v>
      </c>
      <c r="E17" s="8">
        <v>575</v>
      </c>
      <c r="F17" s="8">
        <v>375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</row>
    <row r="18" spans="1:15" ht="15" customHeight="1" x14ac:dyDescent="0.2">
      <c r="A18" s="6">
        <v>11</v>
      </c>
      <c r="B18" s="6" t="s">
        <v>174</v>
      </c>
      <c r="C18" s="8">
        <f t="shared" si="0"/>
        <v>1325</v>
      </c>
      <c r="D18" s="8">
        <v>0</v>
      </c>
      <c r="E18" s="8">
        <v>0</v>
      </c>
      <c r="F18" s="8">
        <v>0</v>
      </c>
      <c r="G18" s="8">
        <v>0</v>
      </c>
      <c r="H18" s="8">
        <v>300</v>
      </c>
      <c r="I18" s="8">
        <v>300</v>
      </c>
      <c r="J18" s="8">
        <v>475</v>
      </c>
      <c r="K18" s="8">
        <v>250</v>
      </c>
      <c r="L18" s="8">
        <v>0</v>
      </c>
      <c r="M18" s="8">
        <v>0</v>
      </c>
      <c r="N18" s="8">
        <v>0</v>
      </c>
      <c r="O18" s="8">
        <v>0</v>
      </c>
    </row>
    <row r="19" spans="1:15" ht="15" customHeight="1" x14ac:dyDescent="0.2">
      <c r="A19" s="6">
        <v>12</v>
      </c>
      <c r="B19" s="6" t="s">
        <v>10</v>
      </c>
      <c r="C19" s="8">
        <f t="shared" si="0"/>
        <v>1050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575</v>
      </c>
      <c r="O19" s="8">
        <v>475</v>
      </c>
    </row>
    <row r="20" spans="1:15" ht="15" customHeight="1" x14ac:dyDescent="0.2">
      <c r="A20" s="6">
        <v>12</v>
      </c>
      <c r="B20" s="6" t="s">
        <v>111</v>
      </c>
      <c r="C20" s="8">
        <f t="shared" si="0"/>
        <v>1050</v>
      </c>
      <c r="D20" s="8">
        <v>300</v>
      </c>
      <c r="E20" s="8">
        <v>0</v>
      </c>
      <c r="F20" s="8">
        <v>0</v>
      </c>
      <c r="G20" s="8">
        <v>0</v>
      </c>
      <c r="H20" s="8">
        <v>0</v>
      </c>
      <c r="I20" s="8">
        <v>275</v>
      </c>
      <c r="J20" s="8">
        <v>0</v>
      </c>
      <c r="K20" s="8">
        <v>200</v>
      </c>
      <c r="L20" s="8">
        <v>0</v>
      </c>
      <c r="M20" s="8">
        <v>0</v>
      </c>
      <c r="N20" s="8">
        <v>275</v>
      </c>
      <c r="O20" s="8">
        <v>0</v>
      </c>
    </row>
    <row r="21" spans="1:15" ht="15" customHeight="1" x14ac:dyDescent="0.2">
      <c r="A21" s="6">
        <v>13</v>
      </c>
      <c r="B21" s="6" t="s">
        <v>175</v>
      </c>
      <c r="C21" s="8">
        <f t="shared" si="0"/>
        <v>875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275</v>
      </c>
      <c r="K21" s="8">
        <v>300</v>
      </c>
      <c r="L21" s="8">
        <v>300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150</v>
      </c>
      <c r="C22" s="8">
        <f t="shared" si="0"/>
        <v>850</v>
      </c>
      <c r="D22" s="8">
        <v>200</v>
      </c>
      <c r="E22" s="8">
        <v>0</v>
      </c>
      <c r="F22" s="8">
        <v>300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350</v>
      </c>
    </row>
    <row r="23" spans="1:15" ht="15" customHeight="1" x14ac:dyDescent="0.2">
      <c r="A23" s="6">
        <v>15</v>
      </c>
      <c r="B23" s="6" t="s">
        <v>176</v>
      </c>
      <c r="C23" s="8">
        <f t="shared" si="0"/>
        <v>575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575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24</v>
      </c>
      <c r="C24" s="8">
        <f t="shared" si="0"/>
        <v>250</v>
      </c>
      <c r="D24" s="8">
        <v>250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</row>
    <row r="26" spans="1:15" ht="18.75" customHeight="1" x14ac:dyDescent="0.25">
      <c r="A26" s="22" t="s">
        <v>3</v>
      </c>
      <c r="B26" s="23"/>
      <c r="C26" s="2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spans="1:15" ht="18.75" customHeight="1" x14ac:dyDescent="0.25">
      <c r="A27" s="24" t="s">
        <v>4</v>
      </c>
      <c r="B27" s="25"/>
      <c r="C27" s="25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</row>
    <row r="28" spans="1:15" ht="18.75" customHeight="1" x14ac:dyDescent="0.25">
      <c r="A28" s="26" t="s">
        <v>5</v>
      </c>
      <c r="B28" s="27"/>
      <c r="C28" s="27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sortState ref="A8:O24">
    <sortCondition descending="1" ref="C8:C24"/>
  </sortState>
  <mergeCells count="9">
    <mergeCell ref="A26:C26"/>
    <mergeCell ref="A27:C27"/>
    <mergeCell ref="A28:C28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H18" sqref="H1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163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45326</v>
      </c>
      <c r="E7" s="2">
        <v>45340</v>
      </c>
      <c r="F7" s="2">
        <v>45344</v>
      </c>
      <c r="G7" s="2">
        <v>45351</v>
      </c>
      <c r="H7" s="2">
        <v>45360</v>
      </c>
      <c r="I7" s="2">
        <v>45367</v>
      </c>
      <c r="J7" s="2">
        <v>45374</v>
      </c>
      <c r="K7" s="2">
        <v>45381</v>
      </c>
      <c r="L7" s="2">
        <v>45388</v>
      </c>
      <c r="M7" s="2">
        <v>45395</v>
      </c>
      <c r="N7" s="2">
        <v>45402</v>
      </c>
      <c r="O7" s="2">
        <v>45409</v>
      </c>
    </row>
    <row r="8" spans="1:15" ht="15" customHeight="1" x14ac:dyDescent="0.2">
      <c r="A8" s="6">
        <v>1</v>
      </c>
      <c r="B8" s="6" t="s">
        <v>16</v>
      </c>
      <c r="C8" s="7">
        <f t="shared" ref="C8:C26" si="0">SUM(D8:O8)</f>
        <v>4175</v>
      </c>
      <c r="D8" s="8">
        <v>300</v>
      </c>
      <c r="E8" s="8">
        <v>575</v>
      </c>
      <c r="F8" s="8">
        <v>0</v>
      </c>
      <c r="G8" s="8">
        <v>0</v>
      </c>
      <c r="H8" s="8">
        <v>475</v>
      </c>
      <c r="I8" s="8">
        <v>350</v>
      </c>
      <c r="J8" s="8">
        <v>575</v>
      </c>
      <c r="K8" s="8">
        <v>475</v>
      </c>
      <c r="L8" s="8">
        <v>425</v>
      </c>
      <c r="M8" s="8">
        <v>575</v>
      </c>
      <c r="N8" s="8">
        <v>425</v>
      </c>
      <c r="O8" s="8">
        <v>0</v>
      </c>
    </row>
    <row r="9" spans="1:15" ht="15" customHeight="1" x14ac:dyDescent="0.2">
      <c r="A9" s="6">
        <v>2</v>
      </c>
      <c r="B9" s="6" t="s">
        <v>60</v>
      </c>
      <c r="C9" s="7">
        <f t="shared" si="0"/>
        <v>3425</v>
      </c>
      <c r="D9" s="8">
        <v>275</v>
      </c>
      <c r="E9" s="8">
        <v>250</v>
      </c>
      <c r="F9" s="8">
        <v>0</v>
      </c>
      <c r="G9" s="8">
        <v>0</v>
      </c>
      <c r="H9" s="8">
        <v>0</v>
      </c>
      <c r="I9" s="8">
        <v>575</v>
      </c>
      <c r="J9" s="8">
        <v>0</v>
      </c>
      <c r="K9" s="8">
        <v>425</v>
      </c>
      <c r="L9" s="8">
        <v>575</v>
      </c>
      <c r="M9" s="8">
        <v>475</v>
      </c>
      <c r="N9" s="8">
        <v>275</v>
      </c>
      <c r="O9" s="8">
        <v>575</v>
      </c>
    </row>
    <row r="10" spans="1:15" ht="15" customHeight="1" x14ac:dyDescent="0.2">
      <c r="A10" s="6">
        <v>3</v>
      </c>
      <c r="B10" s="6" t="s">
        <v>162</v>
      </c>
      <c r="C10" s="7">
        <f t="shared" si="0"/>
        <v>3350</v>
      </c>
      <c r="D10" s="8">
        <v>250</v>
      </c>
      <c r="E10" s="8">
        <v>300</v>
      </c>
      <c r="F10" s="8">
        <v>350</v>
      </c>
      <c r="G10" s="8">
        <v>0</v>
      </c>
      <c r="H10" s="8">
        <v>375</v>
      </c>
      <c r="I10" s="8">
        <v>275</v>
      </c>
      <c r="J10" s="8">
        <v>0</v>
      </c>
      <c r="K10" s="8">
        <v>350</v>
      </c>
      <c r="L10" s="8">
        <v>475</v>
      </c>
      <c r="M10" s="8">
        <v>300</v>
      </c>
      <c r="N10" s="8">
        <v>300</v>
      </c>
      <c r="O10" s="8">
        <v>375</v>
      </c>
    </row>
    <row r="11" spans="1:15" ht="15" customHeight="1" x14ac:dyDescent="0.2">
      <c r="A11" s="6">
        <v>4</v>
      </c>
      <c r="B11" s="6" t="s">
        <v>166</v>
      </c>
      <c r="C11" s="7">
        <f t="shared" si="0"/>
        <v>3250</v>
      </c>
      <c r="D11" s="8">
        <v>0</v>
      </c>
      <c r="E11" s="8">
        <v>0</v>
      </c>
      <c r="F11" s="8">
        <v>375</v>
      </c>
      <c r="G11" s="8">
        <v>0</v>
      </c>
      <c r="H11" s="8">
        <v>575</v>
      </c>
      <c r="I11" s="8">
        <v>250</v>
      </c>
      <c r="J11" s="8">
        <v>350</v>
      </c>
      <c r="K11" s="8">
        <v>375</v>
      </c>
      <c r="L11" s="8">
        <v>375</v>
      </c>
      <c r="M11" s="8">
        <v>275</v>
      </c>
      <c r="N11" s="8">
        <v>325</v>
      </c>
      <c r="O11" s="8">
        <v>350</v>
      </c>
    </row>
    <row r="12" spans="1:15" ht="15" customHeight="1" x14ac:dyDescent="0.2">
      <c r="A12" s="6">
        <v>5</v>
      </c>
      <c r="B12" s="6" t="s">
        <v>128</v>
      </c>
      <c r="C12" s="7">
        <f t="shared" si="0"/>
        <v>3050</v>
      </c>
      <c r="D12" s="8">
        <v>0</v>
      </c>
      <c r="E12" s="8">
        <v>350</v>
      </c>
      <c r="F12" s="8">
        <v>575</v>
      </c>
      <c r="G12" s="8">
        <v>0</v>
      </c>
      <c r="H12" s="8">
        <v>350</v>
      </c>
      <c r="I12" s="8">
        <v>325</v>
      </c>
      <c r="J12" s="8">
        <v>0</v>
      </c>
      <c r="K12" s="8">
        <v>325</v>
      </c>
      <c r="L12" s="8">
        <v>300</v>
      </c>
      <c r="M12" s="8">
        <v>0</v>
      </c>
      <c r="N12" s="8">
        <v>350</v>
      </c>
      <c r="O12" s="8">
        <v>475</v>
      </c>
    </row>
    <row r="13" spans="1:15" ht="15" customHeight="1" x14ac:dyDescent="0.2">
      <c r="A13" s="6">
        <v>6</v>
      </c>
      <c r="B13" s="6" t="s">
        <v>127</v>
      </c>
      <c r="C13" s="7">
        <f t="shared" si="0"/>
        <v>2525</v>
      </c>
      <c r="D13" s="8">
        <v>475</v>
      </c>
      <c r="E13" s="8">
        <v>275</v>
      </c>
      <c r="F13" s="8">
        <v>0</v>
      </c>
      <c r="G13" s="8">
        <v>0</v>
      </c>
      <c r="H13" s="8">
        <v>425</v>
      </c>
      <c r="I13" s="8">
        <v>375</v>
      </c>
      <c r="J13" s="8">
        <v>375</v>
      </c>
      <c r="K13" s="8">
        <v>0</v>
      </c>
      <c r="L13" s="8">
        <v>350</v>
      </c>
      <c r="M13" s="8">
        <v>0</v>
      </c>
      <c r="N13" s="8">
        <v>250</v>
      </c>
      <c r="O13" s="8">
        <v>0</v>
      </c>
    </row>
    <row r="14" spans="1:15" ht="15" customHeight="1" x14ac:dyDescent="0.2">
      <c r="A14" s="6">
        <v>7</v>
      </c>
      <c r="B14" s="6" t="s">
        <v>126</v>
      </c>
      <c r="C14" s="7">
        <f t="shared" si="0"/>
        <v>2250</v>
      </c>
      <c r="D14" s="8">
        <v>325</v>
      </c>
      <c r="E14" s="8">
        <v>425</v>
      </c>
      <c r="F14" s="8">
        <v>0</v>
      </c>
      <c r="G14" s="8">
        <v>0</v>
      </c>
      <c r="H14" s="8">
        <v>325</v>
      </c>
      <c r="I14" s="8">
        <v>475</v>
      </c>
      <c r="J14" s="8">
        <v>425</v>
      </c>
      <c r="K14" s="8">
        <v>0</v>
      </c>
      <c r="L14" s="8">
        <v>275</v>
      </c>
      <c r="M14" s="8">
        <v>0</v>
      </c>
      <c r="N14" s="8">
        <v>0</v>
      </c>
      <c r="O14" s="8">
        <v>0</v>
      </c>
    </row>
    <row r="15" spans="1:15" ht="15" customHeight="1" x14ac:dyDescent="0.2">
      <c r="A15" s="6">
        <v>8</v>
      </c>
      <c r="B15" s="6" t="s">
        <v>167</v>
      </c>
      <c r="C15" s="7">
        <f t="shared" si="0"/>
        <v>2125</v>
      </c>
      <c r="D15" s="8">
        <v>0</v>
      </c>
      <c r="E15" s="8">
        <v>0</v>
      </c>
      <c r="F15" s="8">
        <v>425</v>
      </c>
      <c r="G15" s="8">
        <v>0</v>
      </c>
      <c r="H15" s="8">
        <v>0</v>
      </c>
      <c r="I15" s="8">
        <v>300</v>
      </c>
      <c r="J15" s="8">
        <v>475</v>
      </c>
      <c r="K15" s="8">
        <v>0</v>
      </c>
      <c r="L15" s="8">
        <v>250</v>
      </c>
      <c r="M15" s="8">
        <v>350</v>
      </c>
      <c r="N15" s="8">
        <v>0</v>
      </c>
      <c r="O15" s="8">
        <v>325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2100</v>
      </c>
      <c r="D16" s="8">
        <v>425</v>
      </c>
      <c r="E16" s="8">
        <v>200</v>
      </c>
      <c r="F16" s="8">
        <v>475</v>
      </c>
      <c r="G16" s="8">
        <v>0</v>
      </c>
      <c r="H16" s="8">
        <v>0</v>
      </c>
      <c r="I16" s="8">
        <v>425</v>
      </c>
      <c r="J16" s="8">
        <v>0</v>
      </c>
      <c r="K16" s="8">
        <v>575</v>
      </c>
      <c r="L16" s="8">
        <v>0</v>
      </c>
      <c r="M16" s="8">
        <v>0</v>
      </c>
      <c r="N16" s="8">
        <v>0</v>
      </c>
      <c r="O16" s="8">
        <v>0</v>
      </c>
    </row>
    <row r="17" spans="1:15" ht="15" customHeight="1" x14ac:dyDescent="0.2">
      <c r="A17" s="6">
        <v>10</v>
      </c>
      <c r="B17" s="6" t="s">
        <v>150</v>
      </c>
      <c r="C17" s="7">
        <f t="shared" si="0"/>
        <v>1425</v>
      </c>
      <c r="D17" s="8">
        <v>200</v>
      </c>
      <c r="E17" s="8">
        <v>0</v>
      </c>
      <c r="F17" s="8">
        <v>0</v>
      </c>
      <c r="G17" s="8">
        <v>0</v>
      </c>
      <c r="H17" s="8">
        <v>0</v>
      </c>
      <c r="I17" s="8">
        <v>225</v>
      </c>
      <c r="J17" s="8">
        <v>0</v>
      </c>
      <c r="K17" s="8">
        <v>300</v>
      </c>
      <c r="L17" s="8">
        <v>325</v>
      </c>
      <c r="M17" s="8">
        <v>0</v>
      </c>
      <c r="N17" s="8">
        <v>375</v>
      </c>
      <c r="O17" s="8">
        <v>0</v>
      </c>
    </row>
    <row r="18" spans="1:15" ht="15" customHeight="1" x14ac:dyDescent="0.2">
      <c r="A18" s="6">
        <v>11</v>
      </c>
      <c r="B18" s="6" t="s">
        <v>169</v>
      </c>
      <c r="C18" s="8">
        <f t="shared" si="0"/>
        <v>1300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425</v>
      </c>
      <c r="N18" s="8">
        <v>575</v>
      </c>
      <c r="O18" s="8">
        <v>300</v>
      </c>
    </row>
    <row r="19" spans="1:15" ht="15" customHeight="1" x14ac:dyDescent="0.2">
      <c r="A19" s="6">
        <v>12</v>
      </c>
      <c r="B19" s="6" t="s">
        <v>111</v>
      </c>
      <c r="C19" s="8">
        <f t="shared" si="0"/>
        <v>1000</v>
      </c>
      <c r="D19" s="8">
        <v>575</v>
      </c>
      <c r="E19" s="9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425</v>
      </c>
    </row>
    <row r="20" spans="1:15" ht="15" customHeight="1" x14ac:dyDescent="0.2">
      <c r="A20" s="6">
        <v>13</v>
      </c>
      <c r="B20" s="6" t="s">
        <v>24</v>
      </c>
      <c r="C20" s="8">
        <f t="shared" si="0"/>
        <v>675</v>
      </c>
      <c r="D20" s="8">
        <v>350</v>
      </c>
      <c r="E20" s="8">
        <v>325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</row>
    <row r="21" spans="1:15" ht="15" customHeight="1" x14ac:dyDescent="0.2">
      <c r="A21" s="6">
        <v>14</v>
      </c>
      <c r="B21" s="6" t="s">
        <v>165</v>
      </c>
      <c r="C21" s="8">
        <f t="shared" si="0"/>
        <v>475</v>
      </c>
      <c r="D21" s="8">
        <v>0</v>
      </c>
      <c r="E21" s="8">
        <v>475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</row>
    <row r="22" spans="1:15" ht="15" customHeight="1" x14ac:dyDescent="0.2">
      <c r="A22" s="6">
        <v>14</v>
      </c>
      <c r="B22" s="6" t="s">
        <v>172</v>
      </c>
      <c r="C22" s="8">
        <f t="shared" si="0"/>
        <v>475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475</v>
      </c>
      <c r="O22" s="8">
        <v>0</v>
      </c>
    </row>
    <row r="23" spans="1:15" ht="15" customHeight="1" x14ac:dyDescent="0.2">
      <c r="A23" s="6">
        <v>15</v>
      </c>
      <c r="B23" s="6" t="s">
        <v>61</v>
      </c>
      <c r="C23" s="8">
        <f t="shared" si="0"/>
        <v>450</v>
      </c>
      <c r="D23" s="8">
        <v>225</v>
      </c>
      <c r="E23" s="8">
        <v>225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</row>
    <row r="24" spans="1:15" ht="15" customHeight="1" x14ac:dyDescent="0.2">
      <c r="A24" s="6">
        <v>16</v>
      </c>
      <c r="B24" s="6" t="s">
        <v>170</v>
      </c>
      <c r="C24" s="8">
        <f t="shared" si="0"/>
        <v>375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375</v>
      </c>
      <c r="N24" s="8">
        <v>0</v>
      </c>
      <c r="O24" s="8">
        <v>0</v>
      </c>
    </row>
    <row r="25" spans="1:15" ht="15" customHeight="1" x14ac:dyDescent="0.2">
      <c r="A25" s="6">
        <v>17</v>
      </c>
      <c r="B25" s="6" t="s">
        <v>171</v>
      </c>
      <c r="C25" s="8">
        <f t="shared" si="0"/>
        <v>325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16">
        <v>18</v>
      </c>
      <c r="B26" s="16" t="s">
        <v>159</v>
      </c>
      <c r="C26" s="8">
        <f t="shared" si="0"/>
        <v>175</v>
      </c>
      <c r="D26" s="8">
        <v>0</v>
      </c>
      <c r="E26" s="8">
        <v>175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  <c r="O26" s="8">
        <v>0</v>
      </c>
    </row>
    <row r="28" spans="1:15" ht="18.75" customHeight="1" x14ac:dyDescent="0.25">
      <c r="A28" s="22" t="s">
        <v>3</v>
      </c>
      <c r="B28" s="23"/>
      <c r="C28" s="2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pans="1:15" ht="18.75" customHeight="1" x14ac:dyDescent="0.25">
      <c r="A29" s="24" t="s">
        <v>4</v>
      </c>
      <c r="B29" s="25"/>
      <c r="C29" s="25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</row>
    <row r="30" spans="1:15" ht="18.75" customHeight="1" x14ac:dyDescent="0.25">
      <c r="A30" s="26" t="s">
        <v>5</v>
      </c>
      <c r="B30" s="27"/>
      <c r="C30" s="2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</sheetData>
  <sortState ref="B8:O26">
    <sortCondition descending="1" ref="C8:C26"/>
  </sortState>
  <mergeCells count="9">
    <mergeCell ref="A28:C28"/>
    <mergeCell ref="A29:C29"/>
    <mergeCell ref="A30:C3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160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45081</v>
      </c>
      <c r="E7" s="2">
        <v>45088</v>
      </c>
      <c r="F7" s="2">
        <v>45095</v>
      </c>
      <c r="G7" s="2">
        <v>45116</v>
      </c>
      <c r="H7" s="2">
        <v>45123</v>
      </c>
      <c r="I7" s="2">
        <v>45130</v>
      </c>
      <c r="J7" s="2">
        <v>45137</v>
      </c>
      <c r="K7" s="2">
        <v>45144</v>
      </c>
      <c r="L7" s="2">
        <v>45151</v>
      </c>
      <c r="M7" s="2">
        <v>45158</v>
      </c>
      <c r="N7" s="2">
        <v>45179</v>
      </c>
      <c r="O7" s="2">
        <v>45186</v>
      </c>
    </row>
    <row r="8" spans="1:15" ht="15" customHeight="1" x14ac:dyDescent="0.2">
      <c r="A8" s="6">
        <v>1</v>
      </c>
      <c r="B8" s="6" t="s">
        <v>16</v>
      </c>
      <c r="C8" s="7">
        <f t="shared" ref="C8:C36" si="0">D8+E8+F8+G8+H8+I8+J8+K8+L8+M8+N8+O8</f>
        <v>4350</v>
      </c>
      <c r="D8" s="8">
        <v>325</v>
      </c>
      <c r="E8" s="9">
        <v>425</v>
      </c>
      <c r="F8" s="8">
        <v>475</v>
      </c>
      <c r="G8" s="8">
        <v>575</v>
      </c>
      <c r="H8" s="8">
        <v>200</v>
      </c>
      <c r="I8" s="8">
        <v>325</v>
      </c>
      <c r="J8" s="8">
        <v>275</v>
      </c>
      <c r="K8" s="9">
        <v>475</v>
      </c>
      <c r="L8" s="8">
        <v>175</v>
      </c>
      <c r="M8" s="8">
        <v>350</v>
      </c>
      <c r="N8" s="8">
        <v>425</v>
      </c>
      <c r="O8" s="8">
        <v>325</v>
      </c>
    </row>
    <row r="9" spans="1:15" ht="15" customHeight="1" x14ac:dyDescent="0.2">
      <c r="A9" s="6">
        <v>2</v>
      </c>
      <c r="B9" s="6" t="s">
        <v>89</v>
      </c>
      <c r="C9" s="7">
        <f t="shared" si="0"/>
        <v>3655</v>
      </c>
      <c r="D9" s="8">
        <v>425</v>
      </c>
      <c r="E9" s="8">
        <v>175</v>
      </c>
      <c r="F9" s="8">
        <v>300</v>
      </c>
      <c r="G9" s="8">
        <v>250</v>
      </c>
      <c r="H9" s="8">
        <v>325</v>
      </c>
      <c r="I9" s="8">
        <v>225</v>
      </c>
      <c r="J9" s="8">
        <v>325</v>
      </c>
      <c r="K9" s="8">
        <v>375</v>
      </c>
      <c r="L9" s="8">
        <v>475</v>
      </c>
      <c r="M9" s="8">
        <v>160</v>
      </c>
      <c r="N9" s="8">
        <v>145</v>
      </c>
      <c r="O9" s="8">
        <v>475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3580</v>
      </c>
      <c r="D10" s="8">
        <v>275</v>
      </c>
      <c r="E10" s="8">
        <v>0</v>
      </c>
      <c r="F10" s="8">
        <v>350</v>
      </c>
      <c r="G10" s="8">
        <v>225</v>
      </c>
      <c r="H10" s="8">
        <v>575</v>
      </c>
      <c r="I10" s="8">
        <v>375</v>
      </c>
      <c r="J10" s="8">
        <v>160</v>
      </c>
      <c r="K10" s="8">
        <v>145</v>
      </c>
      <c r="L10" s="8">
        <v>375</v>
      </c>
      <c r="M10" s="8">
        <v>225</v>
      </c>
      <c r="N10" s="8">
        <v>575</v>
      </c>
      <c r="O10" s="8">
        <v>300</v>
      </c>
    </row>
    <row r="11" spans="1:15" ht="15" customHeight="1" x14ac:dyDescent="0.2">
      <c r="A11" s="6">
        <v>4</v>
      </c>
      <c r="B11" s="6" t="s">
        <v>19</v>
      </c>
      <c r="C11" s="7">
        <f t="shared" si="0"/>
        <v>3065</v>
      </c>
      <c r="D11" s="8">
        <v>175</v>
      </c>
      <c r="E11" s="9">
        <v>115</v>
      </c>
      <c r="F11" s="8">
        <v>275</v>
      </c>
      <c r="G11" s="8">
        <v>0</v>
      </c>
      <c r="H11" s="8">
        <v>225</v>
      </c>
      <c r="I11" s="8">
        <v>145</v>
      </c>
      <c r="J11" s="8">
        <v>425</v>
      </c>
      <c r="K11" s="8">
        <v>425</v>
      </c>
      <c r="L11" s="8">
        <v>130</v>
      </c>
      <c r="M11" s="8">
        <v>475</v>
      </c>
      <c r="N11" s="8">
        <v>475</v>
      </c>
      <c r="O11" s="8">
        <v>200</v>
      </c>
    </row>
    <row r="12" spans="1:15" ht="15" customHeight="1" x14ac:dyDescent="0.2">
      <c r="A12" s="6">
        <v>5</v>
      </c>
      <c r="B12" s="6" t="s">
        <v>127</v>
      </c>
      <c r="C12" s="7">
        <f t="shared" si="0"/>
        <v>2745</v>
      </c>
      <c r="D12" s="8">
        <v>115</v>
      </c>
      <c r="E12" s="8">
        <v>325</v>
      </c>
      <c r="F12" s="8">
        <v>375</v>
      </c>
      <c r="G12" s="8">
        <v>300</v>
      </c>
      <c r="H12" s="9">
        <v>130</v>
      </c>
      <c r="I12" s="8">
        <v>200</v>
      </c>
      <c r="J12" s="8">
        <v>375</v>
      </c>
      <c r="K12" s="8">
        <v>0</v>
      </c>
      <c r="L12" s="8">
        <v>0</v>
      </c>
      <c r="M12" s="9">
        <v>275</v>
      </c>
      <c r="N12" s="9">
        <v>375</v>
      </c>
      <c r="O12" s="8">
        <v>275</v>
      </c>
    </row>
    <row r="13" spans="1:15" ht="15" customHeight="1" x14ac:dyDescent="0.2">
      <c r="A13" s="6">
        <v>6</v>
      </c>
      <c r="B13" s="6" t="s">
        <v>22</v>
      </c>
      <c r="C13" s="7">
        <f t="shared" si="0"/>
        <v>2725</v>
      </c>
      <c r="D13" s="8">
        <v>350</v>
      </c>
      <c r="E13" s="8">
        <v>300</v>
      </c>
      <c r="F13" s="8">
        <v>0</v>
      </c>
      <c r="G13" s="8">
        <v>425</v>
      </c>
      <c r="H13" s="8">
        <v>175</v>
      </c>
      <c r="I13" s="8">
        <v>425</v>
      </c>
      <c r="J13" s="8">
        <v>300</v>
      </c>
      <c r="K13" s="8">
        <v>200</v>
      </c>
      <c r="L13" s="8">
        <v>0</v>
      </c>
      <c r="M13" s="8">
        <v>200</v>
      </c>
      <c r="N13" s="8">
        <v>350</v>
      </c>
      <c r="O13" s="8">
        <v>0</v>
      </c>
    </row>
    <row r="14" spans="1:15" ht="15" customHeight="1" x14ac:dyDescent="0.2">
      <c r="A14" s="6">
        <v>7</v>
      </c>
      <c r="B14" s="6" t="s">
        <v>65</v>
      </c>
      <c r="C14" s="7">
        <f t="shared" si="0"/>
        <v>2695</v>
      </c>
      <c r="D14" s="8">
        <v>145</v>
      </c>
      <c r="E14" s="8">
        <v>575</v>
      </c>
      <c r="F14" s="8">
        <v>0</v>
      </c>
      <c r="G14" s="8">
        <v>0</v>
      </c>
      <c r="H14" s="8">
        <v>350</v>
      </c>
      <c r="I14" s="8">
        <v>275</v>
      </c>
      <c r="J14" s="8">
        <v>200</v>
      </c>
      <c r="K14" s="8">
        <v>0</v>
      </c>
      <c r="L14" s="8">
        <v>325</v>
      </c>
      <c r="M14" s="8">
        <v>300</v>
      </c>
      <c r="N14" s="8">
        <v>275</v>
      </c>
      <c r="O14" s="8">
        <v>250</v>
      </c>
    </row>
    <row r="15" spans="1:15" ht="15" customHeight="1" x14ac:dyDescent="0.2">
      <c r="A15" s="6">
        <v>8</v>
      </c>
      <c r="B15" s="6" t="s">
        <v>24</v>
      </c>
      <c r="C15" s="7">
        <f t="shared" si="0"/>
        <v>2680</v>
      </c>
      <c r="D15" s="8">
        <v>0</v>
      </c>
      <c r="E15" s="8">
        <v>350</v>
      </c>
      <c r="F15" s="8">
        <v>0</v>
      </c>
      <c r="G15" s="8">
        <v>475</v>
      </c>
      <c r="H15" s="8">
        <v>375</v>
      </c>
      <c r="I15" s="8">
        <v>130</v>
      </c>
      <c r="J15" s="8">
        <v>475</v>
      </c>
      <c r="K15" s="8">
        <v>275</v>
      </c>
      <c r="L15" s="9">
        <v>225</v>
      </c>
      <c r="M15" s="8">
        <v>375</v>
      </c>
      <c r="N15" s="8">
        <v>0</v>
      </c>
      <c r="O15" s="8">
        <v>0</v>
      </c>
    </row>
    <row r="16" spans="1:15" ht="15" customHeight="1" x14ac:dyDescent="0.2">
      <c r="A16" s="6">
        <v>9</v>
      </c>
      <c r="B16" s="6" t="s">
        <v>87</v>
      </c>
      <c r="C16" s="7">
        <f t="shared" si="0"/>
        <v>2605</v>
      </c>
      <c r="D16" s="8">
        <v>0</v>
      </c>
      <c r="E16" s="8">
        <v>375</v>
      </c>
      <c r="F16" s="8">
        <v>0</v>
      </c>
      <c r="G16" s="8">
        <v>350</v>
      </c>
      <c r="H16" s="8">
        <v>0</v>
      </c>
      <c r="I16" s="8">
        <v>160</v>
      </c>
      <c r="J16" s="8">
        <v>225</v>
      </c>
      <c r="K16" s="8">
        <v>160</v>
      </c>
      <c r="L16" s="8">
        <v>160</v>
      </c>
      <c r="M16" s="8">
        <v>575</v>
      </c>
      <c r="N16" s="8">
        <v>225</v>
      </c>
      <c r="O16" s="8">
        <v>375</v>
      </c>
    </row>
    <row r="17" spans="1:15" ht="15" customHeight="1" x14ac:dyDescent="0.2">
      <c r="A17" s="6">
        <v>10</v>
      </c>
      <c r="B17" s="6" t="s">
        <v>60</v>
      </c>
      <c r="C17" s="7">
        <f t="shared" si="0"/>
        <v>2540</v>
      </c>
      <c r="D17" s="8">
        <v>575</v>
      </c>
      <c r="E17" s="8">
        <v>145</v>
      </c>
      <c r="F17" s="9">
        <v>575</v>
      </c>
      <c r="G17" s="8">
        <v>175</v>
      </c>
      <c r="H17" s="8">
        <v>0</v>
      </c>
      <c r="I17" s="8">
        <v>0</v>
      </c>
      <c r="J17" s="8">
        <v>0</v>
      </c>
      <c r="K17" s="8">
        <v>0</v>
      </c>
      <c r="L17" s="8">
        <v>425</v>
      </c>
      <c r="M17" s="8">
        <v>145</v>
      </c>
      <c r="N17" s="8">
        <v>325</v>
      </c>
      <c r="O17" s="8">
        <v>175</v>
      </c>
    </row>
    <row r="18" spans="1:15" ht="15" customHeight="1" x14ac:dyDescent="0.2">
      <c r="A18" s="6">
        <v>11</v>
      </c>
      <c r="B18" s="6" t="s">
        <v>30</v>
      </c>
      <c r="C18" s="8">
        <f t="shared" si="0"/>
        <v>2400</v>
      </c>
      <c r="D18" s="8">
        <v>200</v>
      </c>
      <c r="E18" s="8">
        <v>160</v>
      </c>
      <c r="F18" s="8">
        <v>0</v>
      </c>
      <c r="G18" s="8">
        <v>0</v>
      </c>
      <c r="H18" s="8">
        <v>115</v>
      </c>
      <c r="I18" s="8">
        <v>575</v>
      </c>
      <c r="J18" s="8">
        <v>250</v>
      </c>
      <c r="K18" s="8">
        <v>175</v>
      </c>
      <c r="L18" s="8">
        <v>200</v>
      </c>
      <c r="M18" s="8">
        <v>425</v>
      </c>
      <c r="N18" s="8">
        <v>300</v>
      </c>
      <c r="O18" s="8">
        <v>0</v>
      </c>
    </row>
    <row r="19" spans="1:15" ht="15" customHeight="1" x14ac:dyDescent="0.2">
      <c r="A19" s="6">
        <v>12</v>
      </c>
      <c r="B19" s="6" t="s">
        <v>154</v>
      </c>
      <c r="C19" s="8">
        <f t="shared" si="0"/>
        <v>2300</v>
      </c>
      <c r="D19" s="8">
        <v>475</v>
      </c>
      <c r="E19" s="8">
        <v>200</v>
      </c>
      <c r="F19" s="8">
        <v>0</v>
      </c>
      <c r="G19" s="8">
        <v>325</v>
      </c>
      <c r="H19" s="8">
        <v>300</v>
      </c>
      <c r="I19" s="8">
        <v>250</v>
      </c>
      <c r="J19" s="8">
        <v>0</v>
      </c>
      <c r="K19" s="8">
        <v>0</v>
      </c>
      <c r="L19" s="8">
        <v>575</v>
      </c>
      <c r="M19" s="9">
        <v>175</v>
      </c>
      <c r="N19" s="8">
        <v>0</v>
      </c>
      <c r="O19" s="8">
        <v>0</v>
      </c>
    </row>
    <row r="20" spans="1:15" ht="15" customHeight="1" x14ac:dyDescent="0.2">
      <c r="A20" s="6">
        <v>13</v>
      </c>
      <c r="B20" s="6" t="s">
        <v>32</v>
      </c>
      <c r="C20" s="8">
        <f t="shared" si="0"/>
        <v>2200</v>
      </c>
      <c r="D20" s="8">
        <v>375</v>
      </c>
      <c r="E20" s="8">
        <v>275</v>
      </c>
      <c r="F20" s="8">
        <v>325</v>
      </c>
      <c r="G20" s="8">
        <v>0</v>
      </c>
      <c r="H20" s="8">
        <v>475</v>
      </c>
      <c r="I20" s="8">
        <v>0</v>
      </c>
      <c r="J20" s="8">
        <v>0</v>
      </c>
      <c r="K20" s="8">
        <v>225</v>
      </c>
      <c r="L20" s="8">
        <v>250</v>
      </c>
      <c r="M20" s="8">
        <v>0</v>
      </c>
      <c r="N20" s="8">
        <v>160</v>
      </c>
      <c r="O20" s="8">
        <v>115</v>
      </c>
    </row>
    <row r="21" spans="1:15" ht="15" customHeight="1" x14ac:dyDescent="0.2">
      <c r="A21" s="6">
        <v>14</v>
      </c>
      <c r="B21" s="6" t="s">
        <v>7</v>
      </c>
      <c r="C21" s="8">
        <f t="shared" si="0"/>
        <v>1930</v>
      </c>
      <c r="D21" s="8">
        <v>160</v>
      </c>
      <c r="E21" s="8">
        <v>0</v>
      </c>
      <c r="F21" s="8">
        <v>0</v>
      </c>
      <c r="G21" s="8">
        <v>0</v>
      </c>
      <c r="H21" s="8">
        <v>145</v>
      </c>
      <c r="I21" s="8">
        <v>300</v>
      </c>
      <c r="J21" s="8">
        <v>0</v>
      </c>
      <c r="K21" s="8">
        <v>300</v>
      </c>
      <c r="L21" s="8">
        <v>350</v>
      </c>
      <c r="M21" s="8">
        <v>0</v>
      </c>
      <c r="N21" s="8">
        <v>250</v>
      </c>
      <c r="O21" s="8">
        <v>425</v>
      </c>
    </row>
    <row r="22" spans="1:15" ht="15" customHeight="1" x14ac:dyDescent="0.2">
      <c r="A22" s="6">
        <v>15</v>
      </c>
      <c r="B22" s="6" t="s">
        <v>126</v>
      </c>
      <c r="C22" s="8">
        <f t="shared" si="0"/>
        <v>1895</v>
      </c>
      <c r="D22" s="8">
        <v>0</v>
      </c>
      <c r="E22" s="8">
        <v>250</v>
      </c>
      <c r="F22" s="8">
        <v>200</v>
      </c>
      <c r="G22" s="8">
        <v>275</v>
      </c>
      <c r="H22" s="8">
        <v>160</v>
      </c>
      <c r="I22" s="8">
        <v>115</v>
      </c>
      <c r="J22" s="8">
        <v>175</v>
      </c>
      <c r="K22" s="8">
        <v>0</v>
      </c>
      <c r="L22" s="8">
        <v>115</v>
      </c>
      <c r="M22" s="8">
        <v>250</v>
      </c>
      <c r="N22" s="8">
        <v>130</v>
      </c>
      <c r="O22" s="8">
        <v>225</v>
      </c>
    </row>
    <row r="23" spans="1:15" ht="15" customHeight="1" x14ac:dyDescent="0.2">
      <c r="A23" s="6">
        <v>16</v>
      </c>
      <c r="B23" s="6" t="s">
        <v>54</v>
      </c>
      <c r="C23" s="8">
        <f t="shared" si="0"/>
        <v>1875</v>
      </c>
      <c r="D23" s="8">
        <v>0</v>
      </c>
      <c r="E23" s="8">
        <v>0</v>
      </c>
      <c r="F23" s="8">
        <v>225</v>
      </c>
      <c r="G23" s="8">
        <v>0</v>
      </c>
      <c r="H23" s="8">
        <v>425</v>
      </c>
      <c r="I23" s="8">
        <v>350</v>
      </c>
      <c r="J23" s="8">
        <v>350</v>
      </c>
      <c r="K23" s="8">
        <v>250</v>
      </c>
      <c r="L23" s="8">
        <v>0</v>
      </c>
      <c r="M23" s="8">
        <v>0</v>
      </c>
      <c r="N23" s="8">
        <v>115</v>
      </c>
      <c r="O23" s="8">
        <v>160</v>
      </c>
    </row>
    <row r="24" spans="1:15" ht="15" customHeight="1" x14ac:dyDescent="0.2">
      <c r="A24" s="6">
        <v>17</v>
      </c>
      <c r="B24" s="6" t="s">
        <v>61</v>
      </c>
      <c r="C24" s="8">
        <f t="shared" si="0"/>
        <v>1720</v>
      </c>
      <c r="D24" s="8">
        <v>0</v>
      </c>
      <c r="E24" s="8">
        <v>475</v>
      </c>
      <c r="F24" s="8">
        <v>250</v>
      </c>
      <c r="G24" s="8">
        <v>160</v>
      </c>
      <c r="H24" s="8">
        <v>0</v>
      </c>
      <c r="I24" s="8">
        <v>0</v>
      </c>
      <c r="J24" s="8">
        <v>575</v>
      </c>
      <c r="K24" s="8">
        <v>0</v>
      </c>
      <c r="L24" s="8">
        <v>0</v>
      </c>
      <c r="M24" s="8">
        <v>115</v>
      </c>
      <c r="N24" s="8">
        <v>0</v>
      </c>
      <c r="O24" s="8">
        <v>145</v>
      </c>
    </row>
    <row r="25" spans="1:15" ht="15" customHeight="1" x14ac:dyDescent="0.2">
      <c r="A25" s="6">
        <v>18</v>
      </c>
      <c r="B25" s="6" t="s">
        <v>110</v>
      </c>
      <c r="C25" s="8">
        <f t="shared" si="0"/>
        <v>1640</v>
      </c>
      <c r="D25" s="8">
        <v>250</v>
      </c>
      <c r="E25" s="8">
        <v>0</v>
      </c>
      <c r="F25" s="8">
        <v>0</v>
      </c>
      <c r="G25" s="8">
        <v>200</v>
      </c>
      <c r="H25" s="8">
        <v>250</v>
      </c>
      <c r="I25" s="8">
        <v>0</v>
      </c>
      <c r="J25" s="8">
        <v>145</v>
      </c>
      <c r="K25" s="8">
        <v>325</v>
      </c>
      <c r="L25" s="8">
        <v>145</v>
      </c>
      <c r="M25" s="8">
        <v>325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18</v>
      </c>
      <c r="C26" s="8">
        <f t="shared" si="0"/>
        <v>1555</v>
      </c>
      <c r="D26" s="8">
        <v>225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130</v>
      </c>
      <c r="K26" s="8">
        <v>350</v>
      </c>
      <c r="L26" s="8">
        <v>275</v>
      </c>
      <c r="M26" s="8">
        <v>0</v>
      </c>
      <c r="N26" s="8">
        <v>0</v>
      </c>
      <c r="O26" s="8">
        <v>575</v>
      </c>
    </row>
    <row r="27" spans="1:15" ht="15" customHeight="1" x14ac:dyDescent="0.2">
      <c r="A27" s="6">
        <v>20</v>
      </c>
      <c r="B27" s="6" t="s">
        <v>10</v>
      </c>
      <c r="C27" s="8">
        <f t="shared" si="0"/>
        <v>1205</v>
      </c>
      <c r="D27" s="8">
        <v>130</v>
      </c>
      <c r="E27" s="8">
        <v>0</v>
      </c>
      <c r="F27" s="8">
        <v>425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300</v>
      </c>
      <c r="M27" s="8">
        <v>0</v>
      </c>
      <c r="N27" s="8">
        <v>0</v>
      </c>
      <c r="O27" s="8">
        <v>350</v>
      </c>
    </row>
    <row r="28" spans="1:15" ht="15" customHeight="1" x14ac:dyDescent="0.2">
      <c r="A28" s="6">
        <v>21</v>
      </c>
      <c r="B28" s="6" t="s">
        <v>130</v>
      </c>
      <c r="C28" s="8">
        <f t="shared" si="0"/>
        <v>980</v>
      </c>
      <c r="D28" s="8">
        <v>0</v>
      </c>
      <c r="E28" s="8">
        <v>130</v>
      </c>
      <c r="F28" s="8">
        <v>0</v>
      </c>
      <c r="G28" s="8">
        <v>0</v>
      </c>
      <c r="H28" s="8">
        <v>275</v>
      </c>
      <c r="I28" s="8">
        <v>0</v>
      </c>
      <c r="J28" s="8">
        <v>0</v>
      </c>
      <c r="K28" s="8">
        <v>575</v>
      </c>
      <c r="L28" s="8">
        <v>0</v>
      </c>
      <c r="M28" s="8">
        <v>0</v>
      </c>
      <c r="N28" s="8">
        <v>0</v>
      </c>
      <c r="O28" s="8">
        <v>0</v>
      </c>
    </row>
    <row r="29" spans="1:15" ht="15" customHeight="1" x14ac:dyDescent="0.2">
      <c r="A29" s="6">
        <v>22</v>
      </c>
      <c r="B29" s="6" t="s">
        <v>14</v>
      </c>
      <c r="C29" s="8">
        <f t="shared" si="0"/>
        <v>805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475</v>
      </c>
      <c r="J29" s="8">
        <v>0</v>
      </c>
      <c r="K29" s="8">
        <v>130</v>
      </c>
      <c r="L29" s="8">
        <v>0</v>
      </c>
      <c r="M29" s="8">
        <v>0</v>
      </c>
      <c r="N29" s="8">
        <v>200</v>
      </c>
      <c r="O29" s="8">
        <v>0</v>
      </c>
    </row>
    <row r="30" spans="1:15" ht="15" customHeight="1" x14ac:dyDescent="0.2">
      <c r="A30" s="6">
        <v>23</v>
      </c>
      <c r="B30" s="6" t="s">
        <v>150</v>
      </c>
      <c r="C30" s="8">
        <f t="shared" si="0"/>
        <v>695</v>
      </c>
      <c r="D30" s="8">
        <v>0</v>
      </c>
      <c r="E30" s="8">
        <v>0</v>
      </c>
      <c r="F30" s="8">
        <v>0</v>
      </c>
      <c r="G30" s="8">
        <v>145</v>
      </c>
      <c r="H30" s="8">
        <v>0</v>
      </c>
      <c r="I30" s="8">
        <v>175</v>
      </c>
      <c r="J30" s="8">
        <v>115</v>
      </c>
      <c r="K30" s="8">
        <v>0</v>
      </c>
      <c r="L30" s="8">
        <v>0</v>
      </c>
      <c r="M30" s="8">
        <v>130</v>
      </c>
      <c r="N30" s="8">
        <v>0</v>
      </c>
      <c r="O30" s="8">
        <v>130</v>
      </c>
    </row>
    <row r="31" spans="1:15" ht="15" customHeight="1" x14ac:dyDescent="0.2">
      <c r="A31" s="6">
        <v>24</v>
      </c>
      <c r="B31" s="6" t="s">
        <v>11</v>
      </c>
      <c r="C31" s="8">
        <f t="shared" si="0"/>
        <v>375</v>
      </c>
      <c r="D31" s="8">
        <v>0</v>
      </c>
      <c r="E31" s="8">
        <v>0</v>
      </c>
      <c r="F31" s="8">
        <v>0</v>
      </c>
      <c r="G31" s="8">
        <v>375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25</v>
      </c>
      <c r="B32" s="6" t="s">
        <v>80</v>
      </c>
      <c r="C32" s="8">
        <f t="shared" si="0"/>
        <v>300</v>
      </c>
      <c r="D32" s="8">
        <v>300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26</v>
      </c>
      <c r="B33" s="6" t="s">
        <v>157</v>
      </c>
      <c r="C33" s="8">
        <f t="shared" si="0"/>
        <v>225</v>
      </c>
      <c r="D33" s="8">
        <v>0</v>
      </c>
      <c r="E33" s="8">
        <v>225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27</v>
      </c>
      <c r="B34" s="6" t="s">
        <v>161</v>
      </c>
      <c r="C34" s="8">
        <f t="shared" si="0"/>
        <v>175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175</v>
      </c>
      <c r="O34" s="8">
        <v>0</v>
      </c>
    </row>
    <row r="35" spans="1:15" ht="15" customHeight="1" x14ac:dyDescent="0.2">
      <c r="A35" s="6">
        <v>27</v>
      </c>
      <c r="B35" s="6" t="s">
        <v>158</v>
      </c>
      <c r="C35" s="8">
        <f t="shared" si="0"/>
        <v>175</v>
      </c>
      <c r="D35" s="8">
        <v>0</v>
      </c>
      <c r="E35" s="8">
        <v>0</v>
      </c>
      <c r="F35" s="8">
        <v>175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28</v>
      </c>
      <c r="B36" s="6" t="s">
        <v>159</v>
      </c>
      <c r="C36" s="8">
        <f t="shared" si="0"/>
        <v>115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115</v>
      </c>
      <c r="L36" s="8">
        <v>0</v>
      </c>
      <c r="M36" s="8">
        <v>0</v>
      </c>
      <c r="N36" s="8">
        <v>0</v>
      </c>
      <c r="O36" s="8">
        <v>0</v>
      </c>
    </row>
    <row r="38" spans="1:15" ht="18.75" customHeight="1" x14ac:dyDescent="0.25">
      <c r="A38" s="22" t="s">
        <v>3</v>
      </c>
      <c r="B38" s="23"/>
      <c r="C38" s="2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</row>
    <row r="39" spans="1:15" ht="18.75" customHeight="1" x14ac:dyDescent="0.25">
      <c r="A39" s="24" t="s">
        <v>4</v>
      </c>
      <c r="B39" s="25"/>
      <c r="C39" s="2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1:15" ht="18.75" customHeight="1" x14ac:dyDescent="0.25">
      <c r="A40" s="26" t="s">
        <v>5</v>
      </c>
      <c r="B40" s="27"/>
      <c r="C40" s="27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</sheetData>
  <mergeCells count="9">
    <mergeCell ref="A38:C38"/>
    <mergeCell ref="A39:C39"/>
    <mergeCell ref="A40:C40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workbookViewId="0">
      <selection activeCell="C8" sqref="C8"/>
    </sheetView>
  </sheetViews>
  <sheetFormatPr defaultRowHeight="12.75" x14ac:dyDescent="0.2"/>
  <cols>
    <col min="1" max="1" width="8.42578125" customWidth="1"/>
    <col min="2" max="2" width="26.28515625" customWidth="1"/>
    <col min="3" max="3" width="9.5703125" customWidth="1"/>
    <col min="4" max="15" width="6.7109375" customWidth="1"/>
    <col min="16" max="16" width="8.7109375" customWidth="1"/>
  </cols>
  <sheetData>
    <row r="1" spans="1:15" ht="126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1:15" ht="45" customHeight="1" x14ac:dyDescent="0.5">
      <c r="A2" s="29" t="s">
        <v>152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40.5" customHeight="1" x14ac:dyDescent="0.4">
      <c r="A3" s="31" t="s">
        <v>156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 ht="9.75" customHeight="1" x14ac:dyDescent="0.4">
      <c r="A4" s="31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30" customHeight="1" x14ac:dyDescent="0.4">
      <c r="A5" s="33" t="s">
        <v>9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</row>
    <row r="6" spans="1:15" ht="16.5" customHeight="1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</row>
    <row r="7" spans="1:15" ht="15" customHeight="1" x14ac:dyDescent="0.25">
      <c r="A7" s="1" t="s">
        <v>1</v>
      </c>
      <c r="B7" s="1" t="s">
        <v>0</v>
      </c>
      <c r="C7" s="1" t="s">
        <v>2</v>
      </c>
      <c r="D7" s="2">
        <v>44976</v>
      </c>
      <c r="E7" s="2">
        <v>44983</v>
      </c>
      <c r="F7" s="2">
        <v>44997</v>
      </c>
      <c r="G7" s="2">
        <v>45004</v>
      </c>
      <c r="H7" s="2">
        <v>45011</v>
      </c>
      <c r="I7" s="2">
        <v>45018</v>
      </c>
      <c r="J7" s="2">
        <v>45032</v>
      </c>
      <c r="K7" s="2">
        <v>45039</v>
      </c>
      <c r="L7" s="2">
        <v>45046</v>
      </c>
      <c r="M7" s="2">
        <v>45053</v>
      </c>
      <c r="N7" s="2">
        <v>45060</v>
      </c>
      <c r="O7" s="2">
        <v>45067</v>
      </c>
    </row>
    <row r="8" spans="1:15" ht="15" customHeight="1" x14ac:dyDescent="0.2">
      <c r="A8" s="6">
        <v>1</v>
      </c>
      <c r="B8" s="6" t="s">
        <v>16</v>
      </c>
      <c r="C8" s="7">
        <f t="shared" ref="C8:C42" si="0">D8+E8+F8+G8+H8+I8+J8+K8+L8+M8+N8+O8</f>
        <v>4225</v>
      </c>
      <c r="D8" s="8">
        <v>350</v>
      </c>
      <c r="E8" s="9">
        <v>250</v>
      </c>
      <c r="F8" s="8">
        <v>325</v>
      </c>
      <c r="G8" s="8">
        <v>250</v>
      </c>
      <c r="H8" s="8">
        <v>375</v>
      </c>
      <c r="I8" s="8">
        <v>475</v>
      </c>
      <c r="J8" s="8">
        <v>175</v>
      </c>
      <c r="K8" s="9">
        <v>375</v>
      </c>
      <c r="L8" s="8">
        <v>575</v>
      </c>
      <c r="M8" s="8">
        <v>300</v>
      </c>
      <c r="N8" s="8">
        <v>425</v>
      </c>
      <c r="O8" s="8">
        <v>350</v>
      </c>
    </row>
    <row r="9" spans="1:15" ht="15" customHeight="1" x14ac:dyDescent="0.2">
      <c r="A9" s="6">
        <v>2</v>
      </c>
      <c r="B9" s="6" t="s">
        <v>89</v>
      </c>
      <c r="C9" s="7">
        <f t="shared" si="0"/>
        <v>3350</v>
      </c>
      <c r="D9" s="8">
        <v>225</v>
      </c>
      <c r="E9" s="8">
        <v>350</v>
      </c>
      <c r="F9" s="8">
        <v>250</v>
      </c>
      <c r="G9" s="8">
        <v>575</v>
      </c>
      <c r="H9" s="8">
        <v>200</v>
      </c>
      <c r="I9" s="8">
        <v>325</v>
      </c>
      <c r="J9" s="8">
        <v>350</v>
      </c>
      <c r="K9" s="8">
        <v>0</v>
      </c>
      <c r="L9" s="8">
        <v>325</v>
      </c>
      <c r="M9" s="8">
        <v>375</v>
      </c>
      <c r="N9" s="8">
        <v>175</v>
      </c>
      <c r="O9" s="8">
        <v>200</v>
      </c>
    </row>
    <row r="10" spans="1:15" ht="15" customHeight="1" x14ac:dyDescent="0.2">
      <c r="A10" s="6">
        <v>3</v>
      </c>
      <c r="B10" s="6" t="s">
        <v>128</v>
      </c>
      <c r="C10" s="7">
        <f t="shared" si="0"/>
        <v>3300</v>
      </c>
      <c r="D10" s="8">
        <v>275</v>
      </c>
      <c r="E10" s="8">
        <v>375</v>
      </c>
      <c r="F10" s="8">
        <v>200</v>
      </c>
      <c r="G10" s="8">
        <v>0</v>
      </c>
      <c r="H10" s="8">
        <v>350</v>
      </c>
      <c r="I10" s="8">
        <v>350</v>
      </c>
      <c r="J10" s="8">
        <v>300</v>
      </c>
      <c r="K10" s="8">
        <v>275</v>
      </c>
      <c r="L10" s="8">
        <v>200</v>
      </c>
      <c r="M10" s="8">
        <v>175</v>
      </c>
      <c r="N10" s="8">
        <v>375</v>
      </c>
      <c r="O10" s="8">
        <v>425</v>
      </c>
    </row>
    <row r="11" spans="1:15" ht="15" customHeight="1" x14ac:dyDescent="0.2">
      <c r="A11" s="6">
        <v>4</v>
      </c>
      <c r="B11" s="6" t="s">
        <v>22</v>
      </c>
      <c r="C11" s="7">
        <f t="shared" si="0"/>
        <v>3285</v>
      </c>
      <c r="D11" s="8">
        <v>0</v>
      </c>
      <c r="E11" s="8">
        <v>0</v>
      </c>
      <c r="F11" s="8">
        <v>575</v>
      </c>
      <c r="G11" s="8">
        <v>475</v>
      </c>
      <c r="H11" s="8">
        <v>475</v>
      </c>
      <c r="I11" s="8">
        <v>575</v>
      </c>
      <c r="J11" s="8">
        <v>375</v>
      </c>
      <c r="K11" s="8">
        <v>425</v>
      </c>
      <c r="L11" s="8">
        <v>0</v>
      </c>
      <c r="M11" s="8">
        <v>160</v>
      </c>
      <c r="N11" s="8">
        <v>225</v>
      </c>
      <c r="O11" s="8">
        <v>0</v>
      </c>
    </row>
    <row r="12" spans="1:15" ht="15" customHeight="1" x14ac:dyDescent="0.2">
      <c r="A12" s="6">
        <v>5</v>
      </c>
      <c r="B12" s="6" t="s">
        <v>110</v>
      </c>
      <c r="C12" s="7">
        <f t="shared" si="0"/>
        <v>3150</v>
      </c>
      <c r="D12" s="8">
        <v>575</v>
      </c>
      <c r="E12" s="8">
        <v>300</v>
      </c>
      <c r="F12" s="9">
        <v>175</v>
      </c>
      <c r="G12" s="8">
        <v>0</v>
      </c>
      <c r="H12" s="8">
        <v>0</v>
      </c>
      <c r="I12" s="8">
        <v>300</v>
      </c>
      <c r="J12" s="8">
        <v>0</v>
      </c>
      <c r="K12" s="8">
        <v>475</v>
      </c>
      <c r="L12" s="8">
        <v>275</v>
      </c>
      <c r="M12" s="8">
        <v>575</v>
      </c>
      <c r="N12" s="8">
        <v>300</v>
      </c>
      <c r="O12" s="8">
        <v>175</v>
      </c>
    </row>
    <row r="13" spans="1:15" ht="15" customHeight="1" x14ac:dyDescent="0.2">
      <c r="A13" s="6">
        <v>6</v>
      </c>
      <c r="B13" s="6" t="s">
        <v>24</v>
      </c>
      <c r="C13" s="7">
        <f t="shared" si="0"/>
        <v>3025</v>
      </c>
      <c r="D13" s="8">
        <v>425</v>
      </c>
      <c r="E13" s="8">
        <v>0</v>
      </c>
      <c r="F13" s="8">
        <v>375</v>
      </c>
      <c r="G13" s="8">
        <v>0</v>
      </c>
      <c r="H13" s="8">
        <v>300</v>
      </c>
      <c r="I13" s="8">
        <v>0</v>
      </c>
      <c r="J13" s="8">
        <v>475</v>
      </c>
      <c r="K13" s="8">
        <v>350</v>
      </c>
      <c r="L13" s="9">
        <v>475</v>
      </c>
      <c r="M13" s="8">
        <v>325</v>
      </c>
      <c r="N13" s="8">
        <v>0</v>
      </c>
      <c r="O13" s="8">
        <v>300</v>
      </c>
    </row>
    <row r="14" spans="1:15" ht="15" customHeight="1" x14ac:dyDescent="0.2">
      <c r="A14" s="6">
        <v>7</v>
      </c>
      <c r="B14" s="6" t="s">
        <v>87</v>
      </c>
      <c r="C14" s="7">
        <f t="shared" si="0"/>
        <v>2960</v>
      </c>
      <c r="D14" s="8">
        <v>160</v>
      </c>
      <c r="E14" s="8">
        <v>475</v>
      </c>
      <c r="F14" s="8">
        <v>0</v>
      </c>
      <c r="G14" s="8">
        <v>175</v>
      </c>
      <c r="H14" s="8">
        <v>575</v>
      </c>
      <c r="I14" s="8">
        <v>200</v>
      </c>
      <c r="J14" s="8">
        <v>275</v>
      </c>
      <c r="K14" s="8">
        <v>0</v>
      </c>
      <c r="L14" s="8">
        <v>250</v>
      </c>
      <c r="M14" s="8">
        <v>0</v>
      </c>
      <c r="N14" s="8">
        <v>575</v>
      </c>
      <c r="O14" s="8">
        <v>275</v>
      </c>
    </row>
    <row r="15" spans="1:15" ht="15" customHeight="1" x14ac:dyDescent="0.2">
      <c r="A15" s="6">
        <v>8</v>
      </c>
      <c r="B15" s="6" t="s">
        <v>30</v>
      </c>
      <c r="C15" s="7">
        <f t="shared" si="0"/>
        <v>2820</v>
      </c>
      <c r="D15" s="8">
        <v>375</v>
      </c>
      <c r="E15" s="8">
        <v>0</v>
      </c>
      <c r="F15" s="8">
        <v>0</v>
      </c>
      <c r="G15" s="8">
        <v>425</v>
      </c>
      <c r="H15" s="8">
        <v>250</v>
      </c>
      <c r="I15" s="8">
        <v>425</v>
      </c>
      <c r="J15" s="8">
        <v>250</v>
      </c>
      <c r="K15" s="8">
        <v>200</v>
      </c>
      <c r="L15" s="8">
        <v>175</v>
      </c>
      <c r="M15" s="8">
        <v>145</v>
      </c>
      <c r="N15" s="8">
        <v>0</v>
      </c>
      <c r="O15" s="8">
        <v>575</v>
      </c>
    </row>
    <row r="16" spans="1:15" ht="15" customHeight="1" x14ac:dyDescent="0.2">
      <c r="A16" s="6">
        <v>9</v>
      </c>
      <c r="B16" s="6" t="s">
        <v>32</v>
      </c>
      <c r="C16" s="7">
        <f t="shared" si="0"/>
        <v>2775</v>
      </c>
      <c r="D16" s="8">
        <v>0</v>
      </c>
      <c r="E16" s="8">
        <v>575</v>
      </c>
      <c r="F16" s="8">
        <v>225</v>
      </c>
      <c r="G16" s="8">
        <v>350</v>
      </c>
      <c r="H16" s="8">
        <v>0</v>
      </c>
      <c r="I16" s="8">
        <v>375</v>
      </c>
      <c r="J16" s="8">
        <v>200</v>
      </c>
      <c r="K16" s="8">
        <v>325</v>
      </c>
      <c r="L16" s="8">
        <v>0</v>
      </c>
      <c r="M16" s="8">
        <v>475</v>
      </c>
      <c r="N16" s="8">
        <v>0</v>
      </c>
      <c r="O16" s="8">
        <v>250</v>
      </c>
    </row>
    <row r="17" spans="1:15" ht="15" customHeight="1" x14ac:dyDescent="0.2">
      <c r="A17" s="6">
        <v>10</v>
      </c>
      <c r="B17" s="6" t="s">
        <v>19</v>
      </c>
      <c r="C17" s="7">
        <f t="shared" si="0"/>
        <v>2230</v>
      </c>
      <c r="D17" s="8">
        <v>200</v>
      </c>
      <c r="E17" s="9">
        <v>275</v>
      </c>
      <c r="F17" s="8">
        <v>145</v>
      </c>
      <c r="G17" s="8">
        <v>225</v>
      </c>
      <c r="H17" s="8">
        <v>275</v>
      </c>
      <c r="I17" s="8">
        <v>250</v>
      </c>
      <c r="J17" s="8">
        <v>0</v>
      </c>
      <c r="K17" s="8">
        <v>175</v>
      </c>
      <c r="L17" s="8">
        <v>425</v>
      </c>
      <c r="M17" s="8">
        <v>130</v>
      </c>
      <c r="N17" s="8">
        <v>130</v>
      </c>
      <c r="O17" s="8">
        <v>0</v>
      </c>
    </row>
    <row r="18" spans="1:15" ht="15" customHeight="1" x14ac:dyDescent="0.2">
      <c r="A18" s="6">
        <v>11</v>
      </c>
      <c r="B18" s="6" t="s">
        <v>7</v>
      </c>
      <c r="C18" s="8">
        <f t="shared" si="0"/>
        <v>2210</v>
      </c>
      <c r="D18" s="8">
        <v>250</v>
      </c>
      <c r="E18" s="8">
        <v>0</v>
      </c>
      <c r="F18" s="8">
        <v>350</v>
      </c>
      <c r="G18" s="8">
        <v>300</v>
      </c>
      <c r="H18" s="8">
        <v>0</v>
      </c>
      <c r="I18" s="8">
        <v>0</v>
      </c>
      <c r="J18" s="8">
        <v>575</v>
      </c>
      <c r="K18" s="8">
        <v>575</v>
      </c>
      <c r="L18" s="8">
        <v>0</v>
      </c>
      <c r="M18" s="8">
        <v>0</v>
      </c>
      <c r="N18" s="8">
        <v>0</v>
      </c>
      <c r="O18" s="8">
        <v>160</v>
      </c>
    </row>
    <row r="19" spans="1:15" ht="15" customHeight="1" x14ac:dyDescent="0.2">
      <c r="A19" s="6">
        <v>12</v>
      </c>
      <c r="B19" s="6" t="s">
        <v>127</v>
      </c>
      <c r="C19" s="8">
        <f t="shared" si="0"/>
        <v>2105</v>
      </c>
      <c r="D19" s="8">
        <v>130</v>
      </c>
      <c r="E19" s="8">
        <v>0</v>
      </c>
      <c r="F19" s="8">
        <v>0</v>
      </c>
      <c r="G19" s="8">
        <v>375</v>
      </c>
      <c r="H19" s="9">
        <v>425</v>
      </c>
      <c r="I19" s="8">
        <v>275</v>
      </c>
      <c r="J19" s="8">
        <v>0</v>
      </c>
      <c r="K19" s="8">
        <v>0</v>
      </c>
      <c r="L19" s="8">
        <v>225</v>
      </c>
      <c r="M19" s="9">
        <v>350</v>
      </c>
      <c r="N19" s="9">
        <v>325</v>
      </c>
      <c r="O19" s="8">
        <v>0</v>
      </c>
    </row>
    <row r="20" spans="1:15" ht="15" customHeight="1" x14ac:dyDescent="0.2">
      <c r="A20" s="6">
        <v>13</v>
      </c>
      <c r="B20" s="6" t="s">
        <v>60</v>
      </c>
      <c r="C20" s="8">
        <f t="shared" si="0"/>
        <v>2080</v>
      </c>
      <c r="D20" s="8">
        <v>145</v>
      </c>
      <c r="E20" s="8">
        <v>0</v>
      </c>
      <c r="F20" s="9">
        <v>275</v>
      </c>
      <c r="G20" s="8">
        <v>200</v>
      </c>
      <c r="H20" s="8">
        <v>225</v>
      </c>
      <c r="I20" s="8">
        <v>0</v>
      </c>
      <c r="J20" s="8">
        <v>160</v>
      </c>
      <c r="K20" s="8">
        <v>250</v>
      </c>
      <c r="L20" s="8">
        <v>0</v>
      </c>
      <c r="M20" s="8">
        <v>250</v>
      </c>
      <c r="N20" s="8">
        <v>200</v>
      </c>
      <c r="O20" s="8">
        <v>375</v>
      </c>
    </row>
    <row r="21" spans="1:15" ht="15" customHeight="1" x14ac:dyDescent="0.2">
      <c r="A21" s="6">
        <v>14</v>
      </c>
      <c r="B21" s="6" t="s">
        <v>61</v>
      </c>
      <c r="C21" s="8">
        <f t="shared" si="0"/>
        <v>1940</v>
      </c>
      <c r="D21" s="8">
        <v>115</v>
      </c>
      <c r="E21" s="8">
        <v>0</v>
      </c>
      <c r="F21" s="8">
        <v>425</v>
      </c>
      <c r="G21" s="8">
        <v>275</v>
      </c>
      <c r="H21" s="8">
        <v>325</v>
      </c>
      <c r="I21" s="8">
        <v>0</v>
      </c>
      <c r="J21" s="8">
        <v>0</v>
      </c>
      <c r="K21" s="8">
        <v>0</v>
      </c>
      <c r="L21" s="8">
        <v>0</v>
      </c>
      <c r="M21" s="8">
        <v>225</v>
      </c>
      <c r="N21" s="8">
        <v>250</v>
      </c>
      <c r="O21" s="8">
        <v>325</v>
      </c>
    </row>
    <row r="22" spans="1:15" ht="15" customHeight="1" x14ac:dyDescent="0.2">
      <c r="A22" s="6">
        <v>15</v>
      </c>
      <c r="B22" s="6" t="s">
        <v>65</v>
      </c>
      <c r="C22" s="8">
        <f t="shared" si="0"/>
        <v>1325</v>
      </c>
      <c r="D22" s="8">
        <v>475</v>
      </c>
      <c r="E22" s="8">
        <v>0</v>
      </c>
      <c r="F22" s="8">
        <v>0</v>
      </c>
      <c r="G22" s="8">
        <v>325</v>
      </c>
      <c r="H22" s="8">
        <v>0</v>
      </c>
      <c r="I22" s="8">
        <v>225</v>
      </c>
      <c r="J22" s="8">
        <v>0</v>
      </c>
      <c r="K22" s="8">
        <v>0</v>
      </c>
      <c r="L22" s="8">
        <v>300</v>
      </c>
      <c r="M22" s="8">
        <v>0</v>
      </c>
      <c r="N22" s="8">
        <v>0</v>
      </c>
      <c r="O22" s="8">
        <v>0</v>
      </c>
    </row>
    <row r="23" spans="1:15" ht="15" customHeight="1" x14ac:dyDescent="0.2">
      <c r="A23" s="6">
        <v>16</v>
      </c>
      <c r="B23" s="6" t="s">
        <v>126</v>
      </c>
      <c r="C23" s="8">
        <f t="shared" si="0"/>
        <v>1235</v>
      </c>
      <c r="D23" s="8">
        <v>0</v>
      </c>
      <c r="E23" s="8">
        <v>0</v>
      </c>
      <c r="F23" s="8">
        <v>0</v>
      </c>
      <c r="G23" s="8">
        <v>160</v>
      </c>
      <c r="H23" s="8">
        <v>175</v>
      </c>
      <c r="I23" s="8">
        <v>0</v>
      </c>
      <c r="J23" s="8">
        <v>0</v>
      </c>
      <c r="K23" s="8">
        <v>0</v>
      </c>
      <c r="L23" s="8">
        <v>350</v>
      </c>
      <c r="M23" s="8">
        <v>275</v>
      </c>
      <c r="N23" s="8">
        <v>275</v>
      </c>
      <c r="O23" s="8">
        <v>0</v>
      </c>
    </row>
    <row r="24" spans="1:15" ht="15" customHeight="1" x14ac:dyDescent="0.2">
      <c r="A24" s="6">
        <v>17</v>
      </c>
      <c r="B24" s="6" t="s">
        <v>14</v>
      </c>
      <c r="C24" s="8">
        <f t="shared" si="0"/>
        <v>1195</v>
      </c>
      <c r="D24" s="8">
        <v>175</v>
      </c>
      <c r="E24" s="8">
        <v>0</v>
      </c>
      <c r="F24" s="9">
        <v>160</v>
      </c>
      <c r="G24" s="8">
        <v>0</v>
      </c>
      <c r="H24" s="8">
        <v>0</v>
      </c>
      <c r="I24" s="8">
        <v>0</v>
      </c>
      <c r="J24" s="8">
        <v>225</v>
      </c>
      <c r="K24" s="8">
        <v>160</v>
      </c>
      <c r="L24" s="8">
        <v>0</v>
      </c>
      <c r="M24" s="8">
        <v>0</v>
      </c>
      <c r="N24" s="8">
        <v>0</v>
      </c>
      <c r="O24" s="8">
        <v>475</v>
      </c>
    </row>
    <row r="25" spans="1:15" ht="15" customHeight="1" x14ac:dyDescent="0.2">
      <c r="A25" s="6">
        <v>18</v>
      </c>
      <c r="B25" s="6" t="s">
        <v>109</v>
      </c>
      <c r="C25" s="8">
        <f t="shared" si="0"/>
        <v>840</v>
      </c>
      <c r="D25" s="8">
        <v>300</v>
      </c>
      <c r="E25" s="8">
        <v>425</v>
      </c>
      <c r="F25" s="8">
        <v>115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</row>
    <row r="26" spans="1:15" ht="15" customHeight="1" x14ac:dyDescent="0.2">
      <c r="A26" s="6">
        <v>19</v>
      </c>
      <c r="B26" s="6" t="s">
        <v>154</v>
      </c>
      <c r="C26" s="8">
        <f t="shared" si="0"/>
        <v>835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160</v>
      </c>
      <c r="M26" s="9">
        <v>200</v>
      </c>
      <c r="N26" s="9">
        <v>475</v>
      </c>
      <c r="O26" s="8">
        <v>0</v>
      </c>
    </row>
    <row r="27" spans="1:15" ht="15" customHeight="1" x14ac:dyDescent="0.2">
      <c r="A27" s="6">
        <v>20</v>
      </c>
      <c r="B27" s="6" t="s">
        <v>13</v>
      </c>
      <c r="C27" s="8">
        <f t="shared" si="0"/>
        <v>625</v>
      </c>
      <c r="D27" s="8">
        <v>0</v>
      </c>
      <c r="E27" s="8">
        <v>325</v>
      </c>
      <c r="F27" s="8">
        <v>300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>
        <v>0</v>
      </c>
      <c r="N27" s="8">
        <v>0</v>
      </c>
      <c r="O27" s="8">
        <v>0</v>
      </c>
    </row>
    <row r="28" spans="1:15" ht="15" customHeight="1" x14ac:dyDescent="0.2">
      <c r="A28" s="6">
        <v>21</v>
      </c>
      <c r="B28" s="6" t="s">
        <v>10</v>
      </c>
      <c r="C28" s="8">
        <f t="shared" si="0"/>
        <v>575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9">
        <v>350</v>
      </c>
      <c r="O28" s="8">
        <v>225</v>
      </c>
    </row>
    <row r="29" spans="1:15" ht="15" customHeight="1" x14ac:dyDescent="0.2">
      <c r="A29" s="6">
        <v>21</v>
      </c>
      <c r="B29" s="6" t="s">
        <v>146</v>
      </c>
      <c r="C29" s="8">
        <f t="shared" si="0"/>
        <v>575</v>
      </c>
      <c r="D29" s="8">
        <v>575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</row>
    <row r="30" spans="1:15" ht="15" customHeight="1" x14ac:dyDescent="0.2">
      <c r="A30" s="6">
        <v>22</v>
      </c>
      <c r="B30" s="6" t="s">
        <v>18</v>
      </c>
      <c r="C30" s="8">
        <f t="shared" si="0"/>
        <v>570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425</v>
      </c>
      <c r="K30" s="8">
        <v>0</v>
      </c>
      <c r="L30" s="8">
        <v>145</v>
      </c>
      <c r="M30" s="8">
        <v>0</v>
      </c>
      <c r="N30" s="8">
        <v>0</v>
      </c>
      <c r="O30" s="8">
        <v>0</v>
      </c>
    </row>
    <row r="31" spans="1:15" ht="15" customHeight="1" x14ac:dyDescent="0.2">
      <c r="A31" s="6">
        <v>23</v>
      </c>
      <c r="B31" s="6" t="s">
        <v>130</v>
      </c>
      <c r="C31" s="8">
        <f t="shared" si="0"/>
        <v>550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325</v>
      </c>
      <c r="K31" s="8">
        <v>225</v>
      </c>
      <c r="L31" s="8">
        <v>0</v>
      </c>
      <c r="M31" s="8">
        <v>0</v>
      </c>
      <c r="N31" s="8">
        <v>0</v>
      </c>
      <c r="O31" s="8">
        <v>0</v>
      </c>
    </row>
    <row r="32" spans="1:15" ht="15" customHeight="1" x14ac:dyDescent="0.2">
      <c r="A32" s="6">
        <v>24</v>
      </c>
      <c r="B32" s="6" t="s">
        <v>111</v>
      </c>
      <c r="C32" s="8">
        <f t="shared" si="0"/>
        <v>485</v>
      </c>
      <c r="D32" s="8">
        <v>325</v>
      </c>
      <c r="E32" s="8">
        <v>0</v>
      </c>
      <c r="F32" s="8">
        <v>0</v>
      </c>
      <c r="G32" s="8">
        <v>0</v>
      </c>
      <c r="H32" s="8">
        <v>160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</row>
    <row r="33" spans="1:15" ht="15" customHeight="1" x14ac:dyDescent="0.2">
      <c r="A33" s="6">
        <v>25</v>
      </c>
      <c r="B33" s="6" t="s">
        <v>149</v>
      </c>
      <c r="C33" s="8">
        <f t="shared" si="0"/>
        <v>475</v>
      </c>
      <c r="D33" s="8">
        <v>0</v>
      </c>
      <c r="E33" s="8">
        <v>0</v>
      </c>
      <c r="F33" s="8">
        <v>475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</row>
    <row r="34" spans="1:15" ht="15" customHeight="1" x14ac:dyDescent="0.2">
      <c r="A34" s="6">
        <v>25</v>
      </c>
      <c r="B34" s="6" t="s">
        <v>147</v>
      </c>
      <c r="C34" s="8">
        <f t="shared" si="0"/>
        <v>475</v>
      </c>
      <c r="D34" s="8">
        <v>475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</row>
    <row r="35" spans="1:15" ht="15" customHeight="1" x14ac:dyDescent="0.2">
      <c r="A35" s="6">
        <v>26</v>
      </c>
      <c r="B35" s="6" t="s">
        <v>148</v>
      </c>
      <c r="C35" s="8">
        <f t="shared" si="0"/>
        <v>425</v>
      </c>
      <c r="D35" s="8">
        <v>425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  <c r="O35" s="8">
        <v>0</v>
      </c>
    </row>
    <row r="36" spans="1:15" ht="15" customHeight="1" x14ac:dyDescent="0.2">
      <c r="A36" s="6">
        <v>26</v>
      </c>
      <c r="B36" s="6" t="s">
        <v>54</v>
      </c>
      <c r="C36" s="8">
        <f t="shared" si="0"/>
        <v>425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9">
        <v>425</v>
      </c>
      <c r="N36" s="8">
        <v>0</v>
      </c>
      <c r="O36" s="8">
        <v>0</v>
      </c>
    </row>
    <row r="37" spans="1:15" ht="15" customHeight="1" x14ac:dyDescent="0.2">
      <c r="A37" s="6">
        <v>27</v>
      </c>
      <c r="B37" s="6" t="s">
        <v>150</v>
      </c>
      <c r="C37" s="8">
        <f t="shared" si="0"/>
        <v>420</v>
      </c>
      <c r="D37" s="8">
        <v>0</v>
      </c>
      <c r="E37" s="8">
        <v>0</v>
      </c>
      <c r="F37" s="8">
        <v>130</v>
      </c>
      <c r="G37" s="8">
        <v>0</v>
      </c>
      <c r="H37" s="8">
        <v>0</v>
      </c>
      <c r="I37" s="8">
        <v>0</v>
      </c>
      <c r="J37" s="8">
        <v>0</v>
      </c>
      <c r="K37" s="8">
        <v>145</v>
      </c>
      <c r="L37" s="8">
        <v>0</v>
      </c>
      <c r="M37" s="8">
        <v>0</v>
      </c>
      <c r="N37" s="8">
        <v>145</v>
      </c>
      <c r="O37" s="8">
        <v>0</v>
      </c>
    </row>
    <row r="38" spans="1:15" ht="15" customHeight="1" x14ac:dyDescent="0.2">
      <c r="A38" s="6">
        <v>28</v>
      </c>
      <c r="B38" s="6" t="s">
        <v>153</v>
      </c>
      <c r="C38" s="8">
        <f t="shared" si="0"/>
        <v>375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375</v>
      </c>
      <c r="M38" s="8">
        <v>0</v>
      </c>
      <c r="N38" s="8">
        <v>0</v>
      </c>
      <c r="O38" s="8">
        <v>0</v>
      </c>
    </row>
    <row r="39" spans="1:15" ht="15" customHeight="1" x14ac:dyDescent="0.2">
      <c r="A39" s="6">
        <v>29</v>
      </c>
      <c r="B39" s="6" t="s">
        <v>11</v>
      </c>
      <c r="C39" s="8">
        <f t="shared" si="0"/>
        <v>300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300</v>
      </c>
      <c r="L39" s="8">
        <v>0</v>
      </c>
      <c r="M39" s="8">
        <v>0</v>
      </c>
      <c r="N39" s="8">
        <v>0</v>
      </c>
      <c r="O39" s="8">
        <v>0</v>
      </c>
    </row>
    <row r="40" spans="1:15" ht="15" customHeight="1" x14ac:dyDescent="0.2">
      <c r="A40" s="6">
        <v>30</v>
      </c>
      <c r="B40" s="6" t="s">
        <v>80</v>
      </c>
      <c r="C40" s="8">
        <f t="shared" si="0"/>
        <v>160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160</v>
      </c>
      <c r="O40" s="8">
        <v>0</v>
      </c>
    </row>
    <row r="41" spans="1:15" ht="15" customHeight="1" x14ac:dyDescent="0.2">
      <c r="A41" s="6">
        <v>31</v>
      </c>
      <c r="B41" s="6" t="s">
        <v>151</v>
      </c>
      <c r="C41" s="8">
        <f t="shared" si="0"/>
        <v>145</v>
      </c>
      <c r="D41" s="8">
        <v>0</v>
      </c>
      <c r="E41" s="9">
        <v>0</v>
      </c>
      <c r="F41" s="8">
        <v>0</v>
      </c>
      <c r="G41" s="8">
        <v>145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  <c r="O41" s="8">
        <v>0</v>
      </c>
    </row>
    <row r="42" spans="1:15" ht="15" customHeight="1" x14ac:dyDescent="0.2">
      <c r="A42" s="6">
        <v>32</v>
      </c>
      <c r="B42" s="6" t="s">
        <v>155</v>
      </c>
      <c r="C42" s="8">
        <f t="shared" si="0"/>
        <v>130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130</v>
      </c>
      <c r="M42" s="8">
        <v>0</v>
      </c>
      <c r="N42" s="8">
        <v>0</v>
      </c>
      <c r="O42" s="8">
        <v>0</v>
      </c>
    </row>
    <row r="44" spans="1:15" ht="18.75" customHeight="1" x14ac:dyDescent="0.25">
      <c r="A44" s="22" t="s">
        <v>3</v>
      </c>
      <c r="B44" s="23"/>
      <c r="C44" s="2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5" ht="18.75" customHeight="1" x14ac:dyDescent="0.25">
      <c r="A45" s="24" t="s">
        <v>4</v>
      </c>
      <c r="B45" s="25"/>
      <c r="C45" s="25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</row>
    <row r="46" spans="1:15" ht="18.75" customHeight="1" x14ac:dyDescent="0.25">
      <c r="A46" s="26" t="s">
        <v>5</v>
      </c>
      <c r="B46" s="27"/>
      <c r="C46" s="27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</sheetData>
  <mergeCells count="9">
    <mergeCell ref="A44:C44"/>
    <mergeCell ref="A45:C45"/>
    <mergeCell ref="A46:C46"/>
    <mergeCell ref="A1:O1"/>
    <mergeCell ref="A2:O2"/>
    <mergeCell ref="A3:O3"/>
    <mergeCell ref="A4:O4"/>
    <mergeCell ref="A5:O5"/>
    <mergeCell ref="A6:O6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10</vt:i4>
      </vt:variant>
    </vt:vector>
  </HeadingPairs>
  <TitlesOfParts>
    <vt:vector size="25" baseType="lpstr">
      <vt:lpstr>11-5-25 - 2-11-26 (1 quarter)</vt:lpstr>
      <vt:lpstr>7-7-25 - 9-22-25 (3rd quarter)</vt:lpstr>
      <vt:lpstr>4-14-25 - 6-30-25 (2nd quarter)</vt:lpstr>
      <vt:lpstr>1-20-25 - 4-7-25 (1 quarter)</vt:lpstr>
      <vt:lpstr>7-27-24 - 10-12-24 (3 quarter)</vt:lpstr>
      <vt:lpstr>5-4-24 - 7-20-24 (2 quarter)</vt:lpstr>
      <vt:lpstr>2-4-24 - 4-27-24 (1 quarter)</vt:lpstr>
      <vt:lpstr>6-4-23 - 9-10-23 (17 month)</vt:lpstr>
      <vt:lpstr>2-19-23 - 5-21-23 (16 months)</vt:lpstr>
      <vt:lpstr>10-30-22 - 2-12-23 (6 month)</vt:lpstr>
      <vt:lpstr>8-7-22 - 10-23-22 (5 month)</vt:lpstr>
      <vt:lpstr>4-10-22 - 7-31-22 (4 month)</vt:lpstr>
      <vt:lpstr>10-3-21 - 4-3-22 (3 month)</vt:lpstr>
      <vt:lpstr>6-27-21 - 9-26-21 (2 month)</vt:lpstr>
      <vt:lpstr>3-21-21 - 6-20-21 (1 month)</vt:lpstr>
      <vt:lpstr>'10-30-22 - 2-12-23 (6 month)'!Print_Area</vt:lpstr>
      <vt:lpstr>'11-5-25 - 2-11-26 (1 quarter)'!Print_Area</vt:lpstr>
      <vt:lpstr>'1-20-25 - 4-7-25 (1 quarter)'!Print_Area</vt:lpstr>
      <vt:lpstr>'2-19-23 - 5-21-23 (16 months)'!Print_Area</vt:lpstr>
      <vt:lpstr>'2-4-24 - 4-27-24 (1 quarter)'!Print_Area</vt:lpstr>
      <vt:lpstr>'4-14-25 - 6-30-25 (2nd quarter)'!Print_Area</vt:lpstr>
      <vt:lpstr>'5-4-24 - 7-20-24 (2 quarter)'!Print_Area</vt:lpstr>
      <vt:lpstr>'6-4-23 - 9-10-23 (17 month)'!Print_Area</vt:lpstr>
      <vt:lpstr>'7-27-24 - 10-12-24 (3 quarter)'!Print_Area</vt:lpstr>
      <vt:lpstr>'7-7-25 - 9-22-25 (3rd quarter)'!Print_Area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</dc:creator>
  <cp:lastModifiedBy>k</cp:lastModifiedBy>
  <cp:lastPrinted>2024-03-18T15:43:28Z</cp:lastPrinted>
  <dcterms:created xsi:type="dcterms:W3CDTF">2013-12-12T05:08:35Z</dcterms:created>
  <dcterms:modified xsi:type="dcterms:W3CDTF">2026-01-15T21:20:29Z</dcterms:modified>
</cp:coreProperties>
</file>