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15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'11-25-25 - 2-15-26 (2 quarter)'!$A$1:$O$35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2" l="1"/>
  <c r="C13" i="62"/>
  <c r="E9" i="62"/>
  <c r="E11" i="62"/>
  <c r="C23" i="62"/>
  <c r="E12" i="62"/>
  <c r="E8" i="62"/>
  <c r="E14" i="62"/>
  <c r="C14" i="62" s="1"/>
  <c r="E15" i="62"/>
  <c r="C18" i="62"/>
  <c r="D9" i="62"/>
  <c r="D17" i="62"/>
  <c r="D11" i="62"/>
  <c r="C19" i="62"/>
  <c r="C16" i="62"/>
  <c r="C22" i="62"/>
  <c r="C21" i="62"/>
  <c r="D8" i="62"/>
  <c r="D12" i="62"/>
  <c r="D10" i="62"/>
  <c r="C28" i="62" l="1"/>
  <c r="C31" i="62" l="1"/>
  <c r="C26" i="62" l="1"/>
  <c r="C10" i="62" l="1"/>
  <c r="C15" i="62"/>
  <c r="C27" i="62" l="1"/>
  <c r="C12" i="62"/>
  <c r="C11" i="62"/>
  <c r="C24" i="62"/>
  <c r="C30" i="62"/>
  <c r="C20" i="62" l="1"/>
  <c r="C8" i="62"/>
  <c r="C17" i="62"/>
  <c r="C9" i="62"/>
  <c r="C25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<sst xmlns="http://schemas.openxmlformats.org/spreadsheetml/2006/main" count="690" uniqueCount="360">
  <si>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</si>
  <si>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</si>
  <si>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</si>
  <si>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</si>
  <si>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</si>
  <si>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</si>
  <si>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</si>
  <si>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</si>
  <si>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</si>
  <si>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</si>
  <si>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</si>
  <si>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</si>
  <si>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</si>
  <si>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</si>
  <si>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</si>
  <si>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</si>
  <si>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</si>
  <si>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</si>
  <si>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</si>
  <si>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</si>
  <si>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</si>
  <si>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</si>
  <si>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</si>
  <si>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</si>
  <si>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</si>
  <si>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</si>
  <si>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</si>
  <si>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</si>
  <si>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</si>
  <si>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</si>
  <si>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</si>
  <si>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</si>
  <si>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</si>
  <si>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</si>
  <si>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</si>
  <si>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</si>
  <si>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</si>
  <si>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</si>
  <si>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</si>
  <si>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</si>
  <si>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</si>
  <si>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</si>
  <si>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</si>
  <si>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</si>
  <si>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</si>
  <si>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</si>
  <si>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</si>
  <si>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</si>
  <si>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</si>
  <si>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</si>
  <si>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</si>
  <si>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</si>
  <si>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</si>
  <si>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</si>
  <si>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</si>
  <si>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</si>
  <si>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</si>
  <si>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</si>
  <si>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</si>
  <si>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</si>
  <si>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</si>
  <si>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</si>
  <si>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</si>
  <si>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</si>
  <si>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</si>
  <si>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</si>
  <si>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</si>
  <si>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</si>
  <si>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</si>
  <si>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</si>
  <si>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</si>
  <si>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</si>
  <si>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</si>
  <si>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</si>
  <si>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</si>
  <si>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</si>
  <si>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</si>
  <si>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</si>
  <si>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</si>
  <si>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</si>
  <si>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</si>
  <si>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</si>
  <si>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</si>
  <si>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</si>
  <si>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</si>
  <si>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</si>
  <si>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</si>
  <si>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</si>
  <si>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</si>
  <si>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</si>
  <si>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</si>
  <si>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</si>
  <si>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</si>
  <si>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</si>
  <si>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</si>
  <si>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</si>
  <si>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</si>
  <si>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</si>
  <si>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</si>
  <si>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</si>
  <si>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</si>
  <si>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</si>
  <si>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</si>
  <si>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</si>
  <si>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</si>
  <si>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</si>
  <si>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</si>
  <si>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</si>
  <si>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</si>
  <si>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</si>
  <si>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</si>
  <si>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</si>
  <si>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</si>
  <si>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</si>
  <si>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</si>
  <si>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</si>
  <si>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</si>
  <si>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</si>
  <si>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</si>
  <si>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</si>
  <si>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</si>
  <si>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</si>
  <si>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</si>
  <si>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</si>
  <si>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</si>
  <si>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</si>
  <si>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</si>
  <si>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</si>
  <si>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</si>
  <si>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</si>
  <si>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</si>
  <si>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</si>
  <si>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</si>
  <si>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</si>
  <si>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</si>
  <si>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</si>
  <si>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</si>
  <si>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</si>
  <si>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</si>
  <si>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</si>
  <si>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</si>
  <si>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</si>
  <si>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</si>
  <si>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</si>
  <si>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</si>
  <si>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</si>
  <si>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</si>
  <si>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</si>
  <si>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</si>
  <si>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</si>
  <si>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</si>
  <si>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</si>
  <si>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</si>
  <si>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</si>
  <si>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</si>
  <si>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</si>
  <si>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</si>
  <si>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</si>
  <si>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</si>
  <si>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</si>
  <si>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</si>
  <si>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</si>
  <si>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</si>
  <si>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</si>
  <si>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</si>
  <si>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</si>
  <si>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</si>
  <si>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</si>
  <si>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</si>
  <si>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</si>
  <si>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</si>
  <si>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</si>
  <si>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</si>
  <si>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</si>
  <si>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</si>
  <si>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</si>
  <si>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</si>
  <si>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</si>
  <si>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</si>
  <si>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</si>
  <si>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</si>
  <si>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</si>
  <si>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</si>
  <si>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</si>
  <si>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</si>
  <si>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</si>
  <si>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</si>
  <si>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</si>
  <si>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</si>
  <si>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</si>
  <si>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</si>
  <si>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</si>
  <si>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</si>
  <si>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</si>
  <si>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</si>
  <si>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</si>
  <si>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</si>
  <si>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</si>
  <si>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</si>
  <si>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</si>
  <si>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</si>
  <si>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</si>
  <si>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</si>
  <si>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</si>
  <si>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</si>
  <si>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</si>
  <si>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</si>
  <si>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</si>
  <si>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</si>
  <si>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</si>
  <si>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</si>
  <si>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</si>
  <si>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</si>
  <si>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</si>
  <si>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</si>
  <si>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</si>
  <si>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</si>
  <si>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</si>
  <si>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</si>
  <si>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</si>
  <si>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</si>
  <si>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</si>
  <si>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</si>
  <si>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</si>
  <si>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</si>
  <si>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</si>
  <si>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</si>
  <si>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</si>
  <si>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</si>
  <si>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</si>
  <si>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</si>
  <si>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</si>
  <si>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</si>
  <si>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</si>
  <si>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</si>
  <si>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</si>
  <si>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</si>
  <si>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</si>
  <si>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</si>
  <si>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</si>
  <si>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</si>
  <si>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</si>
  <si>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</si>
  <si>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</si>
  <si>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</si>
  <si>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</si>
  <si>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</si>
  <si>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</si>
  <si>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</si>
  <si>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</si>
  <si>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</si>
  <si>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</si>
  <si>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</si>
  <si>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</si>
  <si>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</si>
  <si>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</si>
  <si>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</si>
  <si>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</si>
  <si>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</si>
  <si>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</si>
  <si>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</si>
  <si>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</si>
  <si>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</si>
  <si>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</si>
  <si>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</si>
  <si>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</si>
  <si>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</si>
  <si>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</si>
  <si>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</si>
  <si>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</si>
  <si>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</si>
  <si>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</si>
  <si>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</si>
  <si>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</si>
  <si>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</si>
  <si>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</si>
  <si>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</si>
  <si>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</si>
  <si>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</si>
  <si>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</si>
  <si>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</si>
  <si>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</si>
  <si>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</si>
  <si>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</si>
  <si>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</si>
  <si>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</si>
  <si>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</si>
  <si>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</si>
  <si>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</si>
  <si>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</si>
  <si>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</si>
  <si>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</si>
  <si>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</si>
  <si>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</si>
  <si>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</si>
  <si>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</si>
  <si>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</si>
  <si>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</si>
  <si>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</si>
  <si>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</si>
  <si>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</si>
  <si>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</si>
  <si>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</si>
  <si>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</si>
  <si>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</si>
  <si>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</si>
  <si>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</si>
  <si>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</si>
  <si>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</si>
  <si>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</si>
  <si>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</si>
  <si>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</si>
  <si>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</si>
  <si>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</si>
  <si>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</si>
  <si>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</si>
  <si>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</si>
  <si>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</si>
  <si>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</si>
  <si>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</si>
  <si>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</si>
  <si>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</si>
  <si>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</si>
  <si>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</si>
  <si>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</si>
  <si>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</si>
  <si>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</si>
  <si>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</si>
  <si>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</si>
  <si>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</si>
  <si>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</si>
  <si>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</si>
  <si>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</si>
  <si>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</si>
  <si>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</si>
  <si>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</si>
  <si>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</si>
  <si>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</si>
  <si>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</si>
  <si>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</si>
  <si>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</si>
  <si>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</si>
  <si>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</si>
  <si>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</si>
  <si>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</si>
  <si>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</si>
  <si>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12/30 - 1/4</t>
  </si>
  <si>
    <t>1/6 - 1/11</t>
  </si>
  <si>
    <t>1/13 - 1/18</t>
  </si>
  <si>
    <t>1/20 - 1/25</t>
  </si>
  <si>
    <t>1/27 - 2/1</t>
  </si>
  <si>
    <t>2/3 - 2/8</t>
  </si>
  <si>
    <t>2/10 - 2/15</t>
  </si>
  <si>
    <t>$430 CASH PRIZE</t>
  </si>
  <si>
    <t>QUARTERLY EVENT:  TUESDAY 2/17/26</t>
  </si>
  <si>
    <t>Davis, Jessica</t>
  </si>
  <si>
    <t>Parsely, Jared</t>
  </si>
  <si>
    <t>Harrison, Micheal</t>
  </si>
  <si>
    <t>Vela, Micheal</t>
  </si>
  <si>
    <t>Vrbujak, Sanjin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</si>
</sst>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G8" sqref="G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354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353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31" t="s">
        <v>1</v>
      </c>
      <c r="B7" s="31" t="s">
        <v>0</v>
      </c>
      <c r="C7" s="31" t="s">
        <v>2</v>
      </c>
      <c r="D7" s="26" t="s">
        <v>341</v>
      </c>
      <c r="E7" s="26" t="s">
        <v>342</v>
      </c>
      <c r="F7" s="26" t="s">
        <v>343</v>
      </c>
      <c r="G7" s="26" t="s">
        <v>344</v>
      </c>
      <c r="H7" s="26" t="s">
        <v>345</v>
      </c>
      <c r="I7" s="26" t="s">
        <v>346</v>
      </c>
      <c r="J7" s="26" t="s">
        <v>347</v>
      </c>
      <c r="K7" s="26" t="s">
        <v>348</v>
      </c>
      <c r="L7" s="26" t="s">
        <v>349</v>
      </c>
      <c r="M7" s="26" t="s">
        <v>350</v>
      </c>
      <c r="N7" s="26" t="s">
        <v>351</v>
      </c>
      <c r="O7" s="26" t="s">
        <v>352</v>
      </c>
    </row>
    <row r="8" spans="1:15" ht="15" customHeight="1" x14ac:dyDescent="0.25">
      <c r="A8" s="27">
        <v>1</v>
      </c>
      <c r="B8" s="27" t="s">
        <v>320</v>
      </c>
      <c r="C8" s="29">
        <f t="shared" ref="C8:C31" si="0">SUM(D8:O8)</f>
        <v>1525</v>
      </c>
      <c r="D8" s="30">
        <f>375+425</f>
        <v>800</v>
      </c>
      <c r="E8" s="30">
        <f>375+350</f>
        <v>725</v>
      </c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5" customHeight="1" x14ac:dyDescent="0.25">
      <c r="A9" s="27">
        <v>2</v>
      </c>
      <c r="B9" s="27" t="s">
        <v>296</v>
      </c>
      <c r="C9" s="29">
        <f t="shared" si="0"/>
        <v>1500</v>
      </c>
      <c r="D9" s="30">
        <f>475+225</f>
        <v>700</v>
      </c>
      <c r="E9" s="30">
        <f>575+225</f>
        <v>800</v>
      </c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5" customHeight="1" x14ac:dyDescent="0.25">
      <c r="A10" s="27">
        <v>3</v>
      </c>
      <c r="B10" s="27" t="s">
        <v>336</v>
      </c>
      <c r="C10" s="29">
        <f t="shared" si="0"/>
        <v>1325</v>
      </c>
      <c r="D10" s="30">
        <f>325+575</f>
        <v>900</v>
      </c>
      <c r="E10" s="30">
        <v>425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" customHeight="1" x14ac:dyDescent="0.25">
      <c r="A11" s="27">
        <v>4</v>
      </c>
      <c r="B11" s="27" t="s">
        <v>333</v>
      </c>
      <c r="C11" s="29">
        <f t="shared" si="0"/>
        <v>1200</v>
      </c>
      <c r="D11" s="30">
        <f>300+275</f>
        <v>575</v>
      </c>
      <c r="E11" s="30">
        <f>350+275</f>
        <v>625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5" customHeight="1" x14ac:dyDescent="0.25">
      <c r="A12" s="27">
        <v>5</v>
      </c>
      <c r="B12" s="27" t="s">
        <v>334</v>
      </c>
      <c r="C12" s="29">
        <f t="shared" si="0"/>
        <v>1190</v>
      </c>
      <c r="D12" s="30">
        <f>115+475</f>
        <v>590</v>
      </c>
      <c r="E12" s="30">
        <f>275+325</f>
        <v>600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" customHeight="1" x14ac:dyDescent="0.25">
      <c r="A13" s="27">
        <v>6</v>
      </c>
      <c r="B13" s="27" t="s">
        <v>248</v>
      </c>
      <c r="C13" s="29">
        <f t="shared" si="0"/>
        <v>1000</v>
      </c>
      <c r="D13" s="30">
        <v>575</v>
      </c>
      <c r="E13" s="30">
        <v>425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5" customHeight="1" x14ac:dyDescent="0.25">
      <c r="A14" s="27">
        <v>7</v>
      </c>
      <c r="B14" s="27" t="s">
        <v>340</v>
      </c>
      <c r="C14" s="29">
        <f t="shared" si="0"/>
        <v>995</v>
      </c>
      <c r="D14" s="30">
        <v>145</v>
      </c>
      <c r="E14" s="30">
        <f>475+375</f>
        <v>850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15" customHeight="1" x14ac:dyDescent="0.25">
      <c r="A15" s="27">
        <v>8</v>
      </c>
      <c r="B15" s="27" t="s">
        <v>335</v>
      </c>
      <c r="C15" s="29">
        <f t="shared" si="0"/>
        <v>975</v>
      </c>
      <c r="D15" s="30">
        <v>200</v>
      </c>
      <c r="E15" s="30">
        <f>300+475</f>
        <v>775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15" customHeight="1" x14ac:dyDescent="0.25">
      <c r="A16" s="27">
        <v>9</v>
      </c>
      <c r="B16" s="27" t="s">
        <v>324</v>
      </c>
      <c r="C16" s="29">
        <f t="shared" si="0"/>
        <v>650</v>
      </c>
      <c r="D16" s="30">
        <v>325</v>
      </c>
      <c r="E16" s="30">
        <v>325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5" customHeight="1" x14ac:dyDescent="0.25">
      <c r="A17" s="27">
        <v>10</v>
      </c>
      <c r="B17" s="27" t="s">
        <v>288</v>
      </c>
      <c r="C17" s="29">
        <f t="shared" si="0"/>
        <v>600</v>
      </c>
      <c r="D17" s="30">
        <f>350+250</f>
        <v>600</v>
      </c>
      <c r="E17" s="30">
        <v>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5" customHeight="1" x14ac:dyDescent="0.25">
      <c r="A18" s="27">
        <v>11</v>
      </c>
      <c r="B18" s="27" t="s">
        <v>357</v>
      </c>
      <c r="C18" s="28">
        <f t="shared" si="0"/>
        <v>575</v>
      </c>
      <c r="D18" s="30">
        <v>0</v>
      </c>
      <c r="E18" s="30">
        <v>575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" customHeight="1" x14ac:dyDescent="0.25">
      <c r="A19" s="27">
        <v>12</v>
      </c>
      <c r="B19" s="27" t="s">
        <v>294</v>
      </c>
      <c r="C19" s="28">
        <f t="shared" si="0"/>
        <v>550</v>
      </c>
      <c r="D19" s="30">
        <v>300</v>
      </c>
      <c r="E19" s="30">
        <v>250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5" customHeight="1" x14ac:dyDescent="0.25">
      <c r="A20" s="27">
        <v>13</v>
      </c>
      <c r="B20" s="27" t="s">
        <v>316</v>
      </c>
      <c r="C20" s="28">
        <f t="shared" si="0"/>
        <v>425</v>
      </c>
      <c r="D20" s="30">
        <v>425</v>
      </c>
      <c r="E20" s="30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" customHeight="1" x14ac:dyDescent="0.25">
      <c r="A21" s="27">
        <v>14</v>
      </c>
      <c r="B21" s="27" t="s">
        <v>355</v>
      </c>
      <c r="C21" s="28">
        <f t="shared" si="0"/>
        <v>375</v>
      </c>
      <c r="D21" s="30">
        <v>375</v>
      </c>
      <c r="E21" s="30"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15" customHeight="1" x14ac:dyDescent="0.25">
      <c r="A22" s="27">
        <v>15</v>
      </c>
      <c r="B22" s="27" t="s">
        <v>356</v>
      </c>
      <c r="C22" s="28">
        <f t="shared" si="0"/>
        <v>350</v>
      </c>
      <c r="D22" s="30">
        <v>350</v>
      </c>
      <c r="E22" s="30">
        <v>0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15" customHeight="1" x14ac:dyDescent="0.25">
      <c r="A23" s="27">
        <v>16</v>
      </c>
      <c r="B23" s="27" t="s">
        <v>358</v>
      </c>
      <c r="C23" s="28">
        <f t="shared" si="0"/>
        <v>300</v>
      </c>
      <c r="D23" s="30">
        <v>0</v>
      </c>
      <c r="E23" s="30">
        <v>300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15" customHeight="1" x14ac:dyDescent="0.25">
      <c r="A24" s="27">
        <v>17</v>
      </c>
      <c r="B24" s="27" t="s">
        <v>297</v>
      </c>
      <c r="C24" s="28">
        <f t="shared" si="0"/>
        <v>275</v>
      </c>
      <c r="D24" s="30">
        <v>275</v>
      </c>
      <c r="E24" s="30"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15" customHeight="1" x14ac:dyDescent="0.25">
      <c r="A25" s="27">
        <v>18</v>
      </c>
      <c r="B25" s="27" t="s">
        <v>339</v>
      </c>
      <c r="C25" s="28">
        <f t="shared" si="0"/>
        <v>250</v>
      </c>
      <c r="D25" s="30">
        <v>250</v>
      </c>
      <c r="E25" s="30"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15" customHeight="1" x14ac:dyDescent="0.25">
      <c r="A26" s="27">
        <v>19</v>
      </c>
      <c r="B26" s="27" t="s">
        <v>338</v>
      </c>
      <c r="C26" s="28">
        <f t="shared" si="0"/>
        <v>225</v>
      </c>
      <c r="D26" s="30">
        <v>225</v>
      </c>
      <c r="E26" s="30"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5" customHeight="1" x14ac:dyDescent="0.25">
      <c r="A27" s="27">
        <v>20</v>
      </c>
      <c r="B27" s="27" t="s">
        <v>359</v>
      </c>
      <c r="C27" s="28">
        <f t="shared" si="0"/>
        <v>200</v>
      </c>
      <c r="D27" s="30">
        <v>0</v>
      </c>
      <c r="E27" s="30">
        <v>200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15" customHeight="1" x14ac:dyDescent="0.25">
      <c r="A28" s="27">
        <v>21</v>
      </c>
      <c r="B28" s="27" t="s">
        <v>293</v>
      </c>
      <c r="C28" s="28">
        <f t="shared" si="0"/>
        <v>175</v>
      </c>
      <c r="D28" s="30">
        <v>175</v>
      </c>
      <c r="E28" s="30">
        <v>0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15" customHeight="1" x14ac:dyDescent="0.25">
      <c r="A29" s="27">
        <v>21</v>
      </c>
      <c r="B29" s="27" t="s">
        <v>246</v>
      </c>
      <c r="C29" s="28">
        <f t="shared" si="0"/>
        <v>175</v>
      </c>
      <c r="D29" s="30">
        <v>0</v>
      </c>
      <c r="E29" s="30">
        <v>175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ht="15" customHeight="1" x14ac:dyDescent="0.25">
      <c r="A30" s="27">
        <v>22</v>
      </c>
      <c r="B30" s="27" t="s">
        <v>244</v>
      </c>
      <c r="C30" s="28">
        <f t="shared" si="0"/>
        <v>160</v>
      </c>
      <c r="D30" s="30">
        <v>160</v>
      </c>
      <c r="E30" s="30"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ht="15" customHeight="1" x14ac:dyDescent="0.25">
      <c r="A31" s="27">
        <v>23</v>
      </c>
      <c r="B31" s="27" t="s">
        <v>337</v>
      </c>
      <c r="C31" s="28">
        <f t="shared" si="0"/>
        <v>130</v>
      </c>
      <c r="D31" s="30">
        <v>130</v>
      </c>
      <c r="E31" s="30"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E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326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278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224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156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11-25-25 - 2-15-26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'11-25-25 - 2-15-26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2025-12-10T08:03:01Z</dcterms:modified>
</cp:coreProperties>
</file>