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2-26 - 1-11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'10-12-26 - 1-11-27 (Vegas Trip)'!$A$1:$G$25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62" l="1"/>
  <c r="D21" i="62"/>
  <c r="C21" i="62"/>
  <c r="D19" i="62"/>
  <c r="C19" i="62"/>
  <c r="D17" i="62"/>
  <c r="C17" i="62" s="1"/>
  <c r="D16" i="62"/>
  <c r="C16" i="62" s="1"/>
  <c r="D10" i="62"/>
  <c r="D12" i="62"/>
  <c r="D11" i="62"/>
  <c r="D14" i="62"/>
  <c r="C14" i="62"/>
  <c r="D18" i="62"/>
  <c r="D20" i="62"/>
  <c r="D15" i="62"/>
  <c r="C12" i="62" l="1"/>
  <c r="C11" i="62"/>
  <c r="C18" i="62"/>
  <c r="C20" i="62"/>
  <c r="C13" i="62"/>
  <c r="C10" i="62"/>
  <c r="C15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<sst xmlns="http://schemas.openxmlformats.org/spreadsheetml/2006/main" count="671" uniqueCount="352">
  <si>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</si>
  <si>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</si>
  <si>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</si>
  <si>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</si>
  <si>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</si>
  <si>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</si>
  <si>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</si>
  <si>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</si>
  <si>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</si>
  <si>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</si>
  <si>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</si>
  <si>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</si>
  <si>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</si>
  <si>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</si>
  <si>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</si>
  <si>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</si>
  <si>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</si>
  <si>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</si>
  <si>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</si>
  <si>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</si>
  <si>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</si>
  <si>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</si>
  <si>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</si>
  <si>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</si>
  <si>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</si>
  <si>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</si>
  <si>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</si>
  <si>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</si>
  <si>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</si>
  <si>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</si>
  <si>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</si>
  <si>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</si>
  <si>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</si>
  <si>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</si>
  <si>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</si>
  <si>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</si>
  <si>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</si>
  <si>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</si>
  <si>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</si>
  <si>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</si>
  <si>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</si>
  <si>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</si>
  <si>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</si>
  <si>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</si>
  <si>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</si>
  <si>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</si>
  <si>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</si>
  <si>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</si>
  <si>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</si>
  <si>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</si>
  <si>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</si>
  <si>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</si>
  <si>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</si>
  <si>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</si>
  <si>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</si>
  <si>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</si>
  <si>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</si>
  <si>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</si>
  <si>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</si>
  <si>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</si>
  <si>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</si>
  <si>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</si>
  <si>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</si>
  <si>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</si>
  <si>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</si>
  <si>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</si>
  <si>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</si>
  <si>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</si>
  <si>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</si>
  <si>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</si>
  <si>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</si>
  <si>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</si>
  <si>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</si>
  <si>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</si>
  <si>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</si>
  <si>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</si>
  <si>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</si>
  <si>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</si>
  <si>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</si>
  <si>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</si>
  <si>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</si>
  <si>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</si>
  <si>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</si>
  <si>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</si>
  <si>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</si>
  <si>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</si>
  <si>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</si>
  <si>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</si>
  <si>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</si>
  <si>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</si>
  <si>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</si>
  <si>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</si>
  <si>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</si>
  <si>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</si>
  <si>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</si>
  <si>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</si>
  <si>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</si>
  <si>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</si>
  <si>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</si>
  <si>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</si>
  <si>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</si>
  <si>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</si>
  <si>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</si>
  <si>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</si>
  <si>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</si>
  <si>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</si>
  <si>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</si>
  <si>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</si>
  <si>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</si>
  <si>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</si>
  <si>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</si>
  <si>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</si>
  <si>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</si>
  <si>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</si>
  <si>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</si>
  <si>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</si>
  <si>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</si>
  <si>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</si>
  <si>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</si>
  <si>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</si>
  <si>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</si>
  <si>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</si>
  <si>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</si>
  <si>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</si>
  <si>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</si>
  <si>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</si>
  <si>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</si>
  <si>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</si>
  <si>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</si>
  <si>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</si>
  <si>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</si>
  <si>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</si>
  <si>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</si>
  <si>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</si>
  <si>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</si>
  <si>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</si>
  <si>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</si>
  <si>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</si>
  <si>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</si>
  <si>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</si>
  <si>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</si>
  <si>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</si>
  <si>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</si>
  <si>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</si>
  <si>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</si>
  <si>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</si>
  <si>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</si>
  <si>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</si>
  <si>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</si>
  <si>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</si>
  <si>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</si>
  <si>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</si>
  <si>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</si>
  <si>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</si>
  <si>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</si>
  <si>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</si>
  <si>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</si>
  <si>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</si>
  <si>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</si>
  <si>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</si>
  <si>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</si>
  <si>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</si>
  <si>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</si>
  <si>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</si>
  <si>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</si>
  <si>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</si>
  <si>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</si>
  <si>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</si>
  <si>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</si>
  <si>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</si>
  <si>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</si>
  <si>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</si>
  <si>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</si>
  <si>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</si>
  <si>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</si>
  <si>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</si>
  <si>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</si>
  <si>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</si>
  <si>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</si>
  <si>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</si>
  <si>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</si>
  <si>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</si>
  <si>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</si>
  <si>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</si>
  <si>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</si>
  <si>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</si>
  <si>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</si>
  <si>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</si>
  <si>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</si>
  <si>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</si>
  <si>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</si>
  <si>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</si>
  <si>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</si>
  <si>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</si>
  <si>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</si>
  <si>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</si>
  <si>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</si>
  <si>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</si>
  <si>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</si>
  <si>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</si>
  <si>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</si>
  <si>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</si>
  <si>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</si>
  <si>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</si>
  <si>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</si>
  <si>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</si>
  <si>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</si>
  <si>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</si>
  <si>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</si>
  <si>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</si>
  <si>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</si>
  <si>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</si>
  <si>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</si>
  <si>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</si>
  <si>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</si>
  <si>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</si>
  <si>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</si>
  <si>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</si>
  <si>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</si>
  <si>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</si>
  <si>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</si>
  <si>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</si>
  <si>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</si>
  <si>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</si>
  <si>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</si>
  <si>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</si>
  <si>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</si>
  <si>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</si>
  <si>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</si>
  <si>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</si>
  <si>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</si>
  <si>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</si>
  <si>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</si>
  <si>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</si>
  <si>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</si>
  <si>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</si>
  <si>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</si>
  <si>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</si>
  <si>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</si>
  <si>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</si>
  <si>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</si>
  <si>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</si>
  <si>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</si>
  <si>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</si>
  <si>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</si>
  <si>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</si>
  <si>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</si>
  <si>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</si>
  <si>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</si>
  <si>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</si>
  <si>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</si>
  <si>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</si>
  <si>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</si>
  <si>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</si>
  <si>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</si>
  <si>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</si>
  <si>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</si>
  <si>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</si>
  <si>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</si>
  <si>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</si>
  <si>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</si>
  <si>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</si>
  <si>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</si>
  <si>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</si>
  <si>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</si>
  <si>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</si>
  <si>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</si>
  <si>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</si>
  <si>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</si>
  <si>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</si>
  <si>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</si>
  <si>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</si>
  <si>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</si>
  <si>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</si>
  <si>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</si>
  <si>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</si>
  <si>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</si>
  <si>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</si>
  <si>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</si>
  <si>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</si>
  <si>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</si>
  <si>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</si>
  <si>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</si>
  <si>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</si>
  <si>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</si>
  <si>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</si>
  <si>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</si>
  <si>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</si>
  <si>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</si>
  <si>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</si>
  <si>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</si>
  <si>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</si>
  <si>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</si>
  <si>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</si>
  <si>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</si>
  <si>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</si>
  <si>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</si>
  <si>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</si>
  <si>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</si>
  <si>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</si>
  <si>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</si>
  <si>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</si>
  <si>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</si>
  <si>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</si>
  <si>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</si>
  <si>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</si>
  <si>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</si>
  <si>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</si>
  <si>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</si>
  <si>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</si>
  <si>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</si>
  <si>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</si>
  <si>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</si>
  <si>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</si>
  <si>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</si>
  <si>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</si>
  <si>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</si>
  <si>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</si>
  <si>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</si>
  <si>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</si>
  <si>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</si>
  <si>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</si>
  <si>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</si>
  <si>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</si>
  <si>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</si>
  <si>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</si>
  <si>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</si>
  <si>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</si>
  <si>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</si>
  <si>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</si>
  <si>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</si>
  <si>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</si>
  <si>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</si>
  <si>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</si>
  <si>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</si>
  <si>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</si>
  <si>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</si>
  <si>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</si>
  <si>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</si>
  <si>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</si>
  <si>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BEARDED MONKEY - ROWLETT</t>
  </si>
  <si>
    <t>TOURNAMENT DATE: 1/18/27</t>
  </si>
  <si>
    <t>Garman, Waton</t>
  </si>
  <si>
    <t>Hunt, Kim</t>
  </si>
  <si>
    <t>Rice, Renee</t>
  </si>
  <si>
    <t>Smith, David</t>
  </si>
  <si>
    <t>Harrison, Jerry</t>
  </si>
  <si>
    <t>Osborne, Ron</t>
  </si>
  <si>
    <t>Divalerio, Don</t>
  </si>
  <si>
    <t>Divalerio, Michelle</t>
  </si>
  <si>
    <t>Harrison, Shannan</t>
  </si>
  <si>
    <t xml:space="preserve">                                                                                                              (updated 10/25/26)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</si>
</sst>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1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5"/>
      <c r="B1" s="35"/>
      <c r="C1" s="35"/>
      <c r="D1" s="35"/>
      <c r="E1" s="35"/>
      <c r="F1" s="35"/>
      <c r="G1" s="35"/>
    </row>
    <row r="2" spans="1:7" ht="45" customHeight="1" x14ac:dyDescent="0.4">
      <c r="A2" s="36" t="s">
        <v>340</v>
      </c>
      <c r="B2" s="36"/>
      <c r="C2" s="36"/>
      <c r="D2" s="36"/>
      <c r="E2" s="36"/>
      <c r="F2" s="36"/>
      <c r="G2" s="36"/>
    </row>
    <row r="3" spans="1:7" ht="33.75" customHeight="1" x14ac:dyDescent="0.4">
      <c r="A3" s="40" t="s">
        <v>333</v>
      </c>
      <c r="B3" s="40"/>
      <c r="C3" s="40"/>
      <c r="D3" s="40"/>
      <c r="E3" s="40"/>
      <c r="F3" s="40"/>
      <c r="G3" s="40"/>
    </row>
    <row r="4" spans="1:7" ht="33.75" customHeight="1" x14ac:dyDescent="0.4">
      <c r="A4" s="36" t="s">
        <v>341</v>
      </c>
      <c r="B4" s="36"/>
      <c r="C4" s="36"/>
      <c r="D4" s="36"/>
      <c r="E4" s="36"/>
      <c r="F4" s="36"/>
      <c r="G4" s="36"/>
    </row>
    <row r="5" spans="1:7" ht="33.75" customHeight="1" x14ac:dyDescent="0.4">
      <c r="A5" s="41" t="s">
        <v>334</v>
      </c>
      <c r="B5" s="41"/>
      <c r="C5" s="41"/>
      <c r="D5" s="41"/>
      <c r="E5" s="41"/>
      <c r="F5" s="41"/>
      <c r="G5" s="41"/>
    </row>
    <row r="6" spans="1:7" ht="9.75" customHeight="1" x14ac:dyDescent="0.4">
      <c r="A6" s="45"/>
      <c r="B6" s="46"/>
      <c r="C6" s="46"/>
      <c r="D6" s="46"/>
      <c r="E6" s="46"/>
      <c r="F6" s="46"/>
      <c r="G6" s="47"/>
    </row>
    <row r="7" spans="1:7" ht="18.75" customHeight="1" x14ac:dyDescent="0.25">
      <c r="A7" s="42" t="s">
        <v>351</v>
      </c>
      <c r="B7" s="43"/>
      <c r="C7" s="43"/>
      <c r="D7" s="43"/>
      <c r="E7" s="43"/>
      <c r="F7" s="43"/>
      <c r="G7" s="44"/>
    </row>
    <row r="8" spans="1:7" ht="18" customHeight="1" x14ac:dyDescent="0.2">
      <c r="A8" s="37"/>
      <c r="B8" s="38"/>
      <c r="C8" s="38"/>
      <c r="D8" s="38"/>
      <c r="E8" s="38"/>
      <c r="F8" s="38"/>
      <c r="G8" s="39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345</v>
      </c>
      <c r="C10" s="31">
        <f t="shared" ref="C10:C21" si="0">SUM(D10:G10)</f>
        <v>950</v>
      </c>
      <c r="D10" s="28">
        <f>575+375</f>
        <v>950</v>
      </c>
      <c r="E10" s="28"/>
      <c r="F10" s="28"/>
      <c r="G10" s="28"/>
    </row>
    <row r="11" spans="1:7" ht="15" customHeight="1" x14ac:dyDescent="0.2">
      <c r="A11" s="27">
        <v>2</v>
      </c>
      <c r="B11" s="27" t="s">
        <v>342</v>
      </c>
      <c r="C11" s="31">
        <f t="shared" si="0"/>
        <v>900</v>
      </c>
      <c r="D11" s="28">
        <f>425+475</f>
        <v>900</v>
      </c>
      <c r="E11" s="28"/>
      <c r="F11" s="28"/>
      <c r="G11" s="28"/>
    </row>
    <row r="12" spans="1:7" ht="15" customHeight="1" x14ac:dyDescent="0.2">
      <c r="A12" s="27">
        <v>3</v>
      </c>
      <c r="B12" s="27" t="s">
        <v>268</v>
      </c>
      <c r="C12" s="31">
        <f t="shared" si="0"/>
        <v>800</v>
      </c>
      <c r="D12" s="28">
        <f>375+425</f>
        <v>800</v>
      </c>
      <c r="E12" s="28"/>
      <c r="F12" s="28"/>
      <c r="G12" s="28"/>
    </row>
    <row r="13" spans="1:7" ht="15" customHeight="1" x14ac:dyDescent="0.2">
      <c r="A13" s="27">
        <v>4</v>
      </c>
      <c r="B13" s="27" t="s">
        <v>344</v>
      </c>
      <c r="C13" s="31">
        <f t="shared" si="0"/>
        <v>725</v>
      </c>
      <c r="D13" s="28">
        <f>475+250</f>
        <v>725</v>
      </c>
      <c r="E13" s="28"/>
      <c r="F13" s="28"/>
      <c r="G13" s="28"/>
    </row>
    <row r="14" spans="1:7" ht="15" customHeight="1" x14ac:dyDescent="0.2">
      <c r="A14" s="27">
        <v>5</v>
      </c>
      <c r="B14" s="27" t="s">
        <v>346</v>
      </c>
      <c r="C14" s="31">
        <f t="shared" si="0"/>
        <v>575</v>
      </c>
      <c r="D14" s="28">
        <f>575</f>
        <v>575</v>
      </c>
      <c r="E14" s="28"/>
      <c r="F14" s="28"/>
      <c r="G14" s="28"/>
    </row>
    <row r="15" spans="1:7" ht="15" customHeight="1" x14ac:dyDescent="0.2">
      <c r="A15" s="27">
        <v>6</v>
      </c>
      <c r="B15" s="27" t="s">
        <v>134</v>
      </c>
      <c r="C15" s="31">
        <f t="shared" si="0"/>
        <v>350</v>
      </c>
      <c r="D15" s="28">
        <f>350</f>
        <v>350</v>
      </c>
      <c r="E15" s="28"/>
      <c r="F15" s="28"/>
      <c r="G15" s="28"/>
    </row>
    <row r="16" spans="1:7" ht="15" customHeight="1" x14ac:dyDescent="0.2">
      <c r="A16" s="27">
        <v>6</v>
      </c>
      <c r="B16" s="27" t="s">
        <v>347</v>
      </c>
      <c r="C16" s="31">
        <f t="shared" si="0"/>
        <v>350</v>
      </c>
      <c r="D16" s="28">
        <f>350</f>
        <v>350</v>
      </c>
      <c r="E16" s="28"/>
      <c r="F16" s="28"/>
      <c r="G16" s="28"/>
    </row>
    <row r="17" spans="1:7" ht="15" customHeight="1" x14ac:dyDescent="0.2">
      <c r="A17" s="27">
        <v>7</v>
      </c>
      <c r="B17" s="27" t="s">
        <v>348</v>
      </c>
      <c r="C17" s="31">
        <f t="shared" si="0"/>
        <v>325</v>
      </c>
      <c r="D17" s="28">
        <f>325</f>
        <v>325</v>
      </c>
      <c r="E17" s="28"/>
      <c r="F17" s="28"/>
      <c r="G17" s="28"/>
    </row>
    <row r="18" spans="1:7" ht="15" customHeight="1" x14ac:dyDescent="0.2">
      <c r="A18" s="27">
        <v>7</v>
      </c>
      <c r="B18" s="27" t="s">
        <v>339</v>
      </c>
      <c r="C18" s="31">
        <f t="shared" si="0"/>
        <v>325</v>
      </c>
      <c r="D18" s="28">
        <f>325</f>
        <v>325</v>
      </c>
      <c r="E18" s="28"/>
      <c r="F18" s="28"/>
      <c r="G18" s="28"/>
    </row>
    <row r="19" spans="1:7" ht="15" customHeight="1" x14ac:dyDescent="0.2">
      <c r="A19" s="27">
        <v>8</v>
      </c>
      <c r="B19" s="27" t="s">
        <v>349</v>
      </c>
      <c r="C19" s="31">
        <f t="shared" si="0"/>
        <v>300</v>
      </c>
      <c r="D19" s="28">
        <f>300</f>
        <v>300</v>
      </c>
      <c r="E19" s="28"/>
      <c r="F19" s="28"/>
      <c r="G19" s="28"/>
    </row>
    <row r="20" spans="1:7" ht="15" customHeight="1" x14ac:dyDescent="0.2">
      <c r="A20" s="27">
        <v>8</v>
      </c>
      <c r="B20" s="27" t="s">
        <v>343</v>
      </c>
      <c r="C20" s="31">
        <f t="shared" si="0"/>
        <v>300</v>
      </c>
      <c r="D20" s="28">
        <f>300</f>
        <v>300</v>
      </c>
      <c r="E20" s="28"/>
      <c r="F20" s="28"/>
      <c r="G20" s="28"/>
    </row>
    <row r="21" spans="1:7" ht="15" customHeight="1" x14ac:dyDescent="0.2">
      <c r="A21" s="27">
        <v>9</v>
      </c>
      <c r="B21" s="27" t="s">
        <v>350</v>
      </c>
      <c r="C21" s="31">
        <f t="shared" si="0"/>
        <v>275</v>
      </c>
      <c r="D21" s="28">
        <f>275</f>
        <v>275</v>
      </c>
      <c r="E21" s="28"/>
      <c r="F21" s="28"/>
      <c r="G21" s="28"/>
    </row>
    <row r="22" spans="1:7" ht="15" customHeight="1" x14ac:dyDescent="0.2"/>
    <row r="23" spans="1:7" ht="15" customHeight="1" x14ac:dyDescent="0.25">
      <c r="A23" s="48" t="s">
        <v>3</v>
      </c>
      <c r="B23" s="49"/>
      <c r="C23" s="49"/>
    </row>
    <row r="24" spans="1:7" ht="5.25" customHeight="1" x14ac:dyDescent="0.25">
      <c r="A24" s="29"/>
      <c r="B24" s="30"/>
      <c r="C24" s="30"/>
    </row>
    <row r="25" spans="1:7" ht="15" x14ac:dyDescent="0.25">
      <c r="A25" s="33" t="s">
        <v>4</v>
      </c>
      <c r="B25" s="34"/>
      <c r="C25" s="34"/>
      <c r="D25" s="3"/>
      <c r="E25" s="3"/>
      <c r="F25" s="3"/>
      <c r="G25" s="3"/>
    </row>
    <row r="26" spans="1:7" ht="18.75" customHeight="1" x14ac:dyDescent="0.2"/>
  </sheetData>
  <sortState ref="A10:D21">
    <sortCondition descending="1" ref="C10:C21"/>
  </sortState>
  <mergeCells count="10">
    <mergeCell ref="A25:C25"/>
    <mergeCell ref="A1:G1"/>
    <mergeCell ref="A2:G2"/>
    <mergeCell ref="A8:G8"/>
    <mergeCell ref="A3:G3"/>
    <mergeCell ref="A4:G4"/>
    <mergeCell ref="A5:G5"/>
    <mergeCell ref="A7:G7"/>
    <mergeCell ref="A6:G6"/>
    <mergeCell ref="A23:C23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326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3" t="s">
        <v>4</v>
      </c>
      <c r="B91" s="34"/>
      <c r="C91" s="3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0" t="s">
        <v>5</v>
      </c>
      <c r="B92" s="51"/>
      <c r="C92" s="5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224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3" t="s">
        <v>4</v>
      </c>
      <c r="B68" s="34"/>
      <c r="C68" s="3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0" t="s">
        <v>5</v>
      </c>
      <c r="B69" s="51"/>
      <c r="C69" s="5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3" t="s">
        <v>4</v>
      </c>
      <c r="B34" s="34"/>
      <c r="C34" s="3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0" t="s">
        <v>5</v>
      </c>
      <c r="B35" s="51"/>
      <c r="C35" s="5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3" t="s">
        <v>4</v>
      </c>
      <c r="B27" s="3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0" t="s">
        <v>5</v>
      </c>
      <c r="B28" s="51"/>
      <c r="C28" s="5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3" t="s">
        <v>4</v>
      </c>
      <c r="B29" s="34"/>
      <c r="C29" s="3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0" t="s">
        <v>5</v>
      </c>
      <c r="B30" s="51"/>
      <c r="C30" s="5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3" t="s">
        <v>4</v>
      </c>
      <c r="B39" s="34"/>
      <c r="C39" s="3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0" t="s">
        <v>5</v>
      </c>
      <c r="B40" s="51"/>
      <c r="C40" s="5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3" t="s">
        <v>4</v>
      </c>
      <c r="B45" s="34"/>
      <c r="C45" s="3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0" t="s">
        <v>5</v>
      </c>
      <c r="B46" s="51"/>
      <c r="C46" s="5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ht="36" customHeight="1" x14ac:dyDescent="0.5">
      <c r="A64" s="65" t="s">
        <v>17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ht="38.25" customHeight="1" x14ac:dyDescent="0.4">
      <c r="A65" s="67" t="s">
        <v>139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42" customHeight="1" x14ac:dyDescent="0.4">
      <c r="A66" s="69" t="s">
        <v>145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5" ht="42" customHeight="1" x14ac:dyDescent="0.4">
      <c r="A67" s="62" t="s">
        <v>140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15" ht="21" customHeight="1" x14ac:dyDescent="0.4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8" t="s">
        <v>4</v>
      </c>
      <c r="B83" s="59"/>
      <c r="C83" s="59"/>
      <c r="D83" s="59"/>
    </row>
    <row r="84" spans="1:7" ht="15" x14ac:dyDescent="0.25">
      <c r="A84" s="60" t="s">
        <v>144</v>
      </c>
      <c r="B84" s="61"/>
      <c r="C84" s="61"/>
      <c r="D84" s="61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3" t="s">
        <v>4</v>
      </c>
      <c r="B52" s="34"/>
      <c r="C52" s="3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0" t="s">
        <v>5</v>
      </c>
      <c r="B53" s="51"/>
      <c r="C53" s="5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3" t="s">
        <v>4</v>
      </c>
      <c r="B53" s="34"/>
      <c r="C53" s="3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0" t="s">
        <v>5</v>
      </c>
      <c r="B54" s="51"/>
      <c r="C54" s="5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82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3" t="s">
        <v>4</v>
      </c>
      <c r="B44" s="34"/>
      <c r="C44" s="3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0" t="s">
        <v>5</v>
      </c>
      <c r="B45" s="51"/>
      <c r="C45" s="5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3" t="s">
        <v>4</v>
      </c>
      <c r="B48" s="34"/>
      <c r="C48" s="3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0" t="s">
        <v>5</v>
      </c>
      <c r="B49" s="51"/>
      <c r="C49" s="5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10-12-26 - 1-11-27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'10-12-26 - 1-11-27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2026-10-25T20:21:11Z</dcterms:modified>
</cp:coreProperties>
</file>