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2-14-24 - 5-11-24 (4 quarter)" sheetId="56" r:id="rId1"/>
    <sheet name="11-29-23 - 2-7-24 (3 quarter)" sheetId="55" state="hidden" r:id="rId2"/>
    <sheet name="8-30-23 - 11-25-23 (2 quarter)" sheetId="54" state="hidden" r:id="rId3"/>
    <sheet name="6-7-23 - 8-25-23 (1 quarterly)" sheetId="53" state="hidden" r:id="rId4"/>
    <sheet name="3-1-22 - 5-17-23 (1 month)" sheetId="52" state="hidden" r:id="rId5"/>
    <sheet name="12-21-22 - 1-18-23 (1 month)" sheetId="51" state="hidden" r:id="rId6"/>
    <sheet name="5-27-22 - 6-24-22 (3 month)" sheetId="50" state="hidden" r:id="rId7"/>
    <sheet name="3-14-22 - 4-15-22 (1 month)" sheetId="49" state="hidden" r:id="rId8"/>
    <sheet name="12-27-21 - 2-7-22 (1 month)" sheetId="48" state="hidden" r:id="rId9"/>
  </sheets>
  <definedNames>
    <definedName name="_xlnm.Print_Area" localSheetId="1">'11-29-23 - 2-7-24 (3 quarter)'!$A$1:$O$47</definedName>
    <definedName name="_xlnm.Print_Area" localSheetId="5">'12-21-22 - 1-18-23 (1 month)'!$A$1:$L$81</definedName>
    <definedName name="_xlnm.Print_Area" localSheetId="8">'12-27-21 - 2-7-22 (1 month)'!$A$1:$H$34</definedName>
    <definedName name="_xlnm.Print_Area" localSheetId="0">'2-14-24 - 5-11-24 (4 quarter)'!$A$1:$P$53</definedName>
    <definedName name="_xlnm.Print_Area" localSheetId="4">'3-1-22 - 5-17-23 (1 month)'!$A$1:$O$56</definedName>
    <definedName name="_xlnm.Print_Area" localSheetId="7">'3-14-22 - 4-15-22 (1 month)'!$A$1:$J$52</definedName>
    <definedName name="_xlnm.Print_Area" localSheetId="6">'5-27-22 - 6-24-22 (3 month)'!$A$1:$H$45</definedName>
    <definedName name="_xlnm.Print_Area" localSheetId="3">'6-7-23 - 8-25-23 (1 quarterly)'!$A$1:$P$70</definedName>
    <definedName name="_xlnm.Print_Area" localSheetId="2">'8-30-23 - 11-25-23 (2 quarter)'!$A$1:$P$56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56" l="1"/>
  <c r="C41" i="56"/>
  <c r="C39" i="56"/>
  <c r="C36" i="56"/>
  <c r="C27" i="56"/>
  <c r="C45" i="56" l="1"/>
  <c r="C34" i="56"/>
  <c r="C30" i="56"/>
  <c r="C28" i="56"/>
  <c r="C37" i="56"/>
  <c r="C20" i="56"/>
  <c r="C48" i="56" l="1"/>
  <c r="C40" i="56"/>
  <c r="C31" i="56"/>
  <c r="C25" i="56"/>
  <c r="C29" i="56"/>
  <c r="C46" i="56"/>
  <c r="C33" i="56"/>
  <c r="C22" i="56"/>
  <c r="C18" i="56"/>
  <c r="C21" i="56"/>
  <c r="C32" i="56"/>
  <c r="C43" i="56"/>
  <c r="C47" i="56"/>
  <c r="C26" i="56"/>
  <c r="C38" i="56"/>
  <c r="C49" i="56"/>
  <c r="C23" i="56"/>
  <c r="C24" i="56"/>
  <c r="C35" i="56"/>
  <c r="C44" i="56"/>
  <c r="C15" i="56"/>
  <c r="C14" i="56"/>
  <c r="C12" i="56"/>
  <c r="C16" i="56"/>
  <c r="C13" i="56"/>
  <c r="C19" i="56"/>
  <c r="C9" i="56"/>
  <c r="C8" i="56"/>
  <c r="C10" i="56"/>
  <c r="C11" i="56"/>
  <c r="C17" i="56"/>
  <c r="C35" i="55"/>
  <c r="C33" i="55"/>
  <c r="C34" i="55"/>
  <c r="C38" i="55"/>
  <c r="C26" i="55"/>
  <c r="C37" i="55"/>
  <c r="C10" i="55"/>
  <c r="C30" i="55"/>
  <c r="C21" i="55"/>
  <c r="C25" i="55"/>
  <c r="C13" i="55"/>
  <c r="C36" i="55"/>
  <c r="C12" i="55"/>
  <c r="C16" i="55"/>
  <c r="C8" i="55"/>
  <c r="C14" i="55"/>
  <c r="C15" i="55"/>
  <c r="C43" i="55"/>
  <c r="C27" i="55"/>
  <c r="C23" i="55"/>
  <c r="C19" i="55"/>
  <c r="C29" i="55"/>
  <c r="C41" i="55"/>
  <c r="C22" i="55"/>
  <c r="C31" i="55"/>
  <c r="C40" i="55"/>
  <c r="C17" i="55"/>
  <c r="C24" i="55"/>
  <c r="C28" i="55"/>
  <c r="C32" i="55"/>
  <c r="C42" i="55"/>
  <c r="C39" i="55"/>
  <c r="C20" i="55"/>
  <c r="C11" i="55"/>
  <c r="C9" i="55"/>
  <c r="C18" i="55"/>
  <c r="C38" i="54"/>
  <c r="C33" i="54"/>
  <c r="C31" i="54"/>
  <c r="C52" i="54"/>
  <c r="C51" i="54"/>
  <c r="C50" i="54"/>
  <c r="C49" i="54"/>
  <c r="C48" i="54"/>
  <c r="C47" i="54"/>
  <c r="C46" i="54"/>
  <c r="C45" i="54"/>
  <c r="C44" i="54"/>
  <c r="C43" i="54"/>
  <c r="C42" i="54"/>
  <c r="C28" i="54"/>
  <c r="C41" i="54"/>
  <c r="C40" i="54"/>
  <c r="C36" i="54"/>
  <c r="C39" i="54"/>
  <c r="C37" i="54"/>
  <c r="C35" i="54"/>
  <c r="C34" i="54"/>
  <c r="C25" i="54"/>
  <c r="C32" i="54"/>
  <c r="C30" i="54"/>
  <c r="C29" i="54"/>
  <c r="C27" i="54"/>
  <c r="C26" i="54"/>
  <c r="C24" i="54"/>
  <c r="C22" i="54"/>
  <c r="C23" i="54"/>
  <c r="C20" i="54"/>
  <c r="C21" i="54"/>
  <c r="C18" i="54"/>
  <c r="C19" i="54"/>
  <c r="C17" i="54"/>
  <c r="C16" i="54"/>
  <c r="C15" i="54"/>
  <c r="C14" i="54"/>
  <c r="C11" i="54"/>
  <c r="C12" i="54"/>
  <c r="C13" i="54"/>
  <c r="C10" i="54"/>
  <c r="C9" i="54"/>
  <c r="C8" i="54"/>
  <c r="C64" i="53"/>
  <c r="C15" i="53"/>
  <c r="C27" i="53"/>
  <c r="C66" i="53"/>
  <c r="C49" i="53"/>
  <c r="C44" i="53"/>
  <c r="C39" i="53"/>
  <c r="C20" i="53"/>
  <c r="C31" i="53"/>
  <c r="C28" i="53"/>
  <c r="C8" i="53"/>
  <c r="C55" i="53"/>
  <c r="C25" i="53"/>
  <c r="C14" i="53"/>
  <c r="C9" i="53"/>
  <c r="C12" i="53"/>
  <c r="C37" i="53"/>
  <c r="C65" i="53"/>
  <c r="C60" i="53"/>
  <c r="C51" i="53"/>
  <c r="C33" i="53"/>
  <c r="C34" i="53"/>
  <c r="C46" i="53"/>
  <c r="C36" i="53"/>
  <c r="C35" i="53"/>
  <c r="C63" i="53"/>
  <c r="C48" i="53"/>
  <c r="C62" i="53"/>
  <c r="C22" i="53"/>
  <c r="C38" i="53"/>
  <c r="C41" i="53"/>
  <c r="C47" i="53"/>
  <c r="C24" i="53"/>
  <c r="C54" i="53"/>
  <c r="C40" i="53"/>
  <c r="C53" i="53"/>
  <c r="C59" i="53"/>
  <c r="C50" i="53"/>
  <c r="C13" i="53"/>
  <c r="C23" i="53"/>
  <c r="C56" i="53"/>
  <c r="C26" i="53"/>
  <c r="C29" i="53"/>
  <c r="C43" i="53"/>
  <c r="C16" i="53"/>
  <c r="C21" i="53"/>
  <c r="C45" i="53"/>
  <c r="C32" i="53"/>
  <c r="C58" i="53"/>
  <c r="C42" i="53"/>
  <c r="C57" i="53"/>
  <c r="C17" i="53"/>
  <c r="C52" i="53"/>
  <c r="C19" i="53"/>
  <c r="C11" i="53"/>
  <c r="C61" i="53"/>
  <c r="C18" i="53"/>
  <c r="C10" i="53"/>
  <c r="C30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<sst xmlns="http://schemas.openxmlformats.org/spreadsheetml/2006/main" count="472" uniqueCount="282">
  <si>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</si>
  <si>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</si>
  <si>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</si>
  <si>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</si>
  <si>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</si>
  <si>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</si>
  <si>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</si>
  <si>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</si>
  <si>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</si>
  <si>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</si>
  <si>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</si>
  <si>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</si>
  <si>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</si>
  <si>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</si>
  <si>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</si>
  <si>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</si>
  <si>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</si>
  <si>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</si>
  <si>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</si>
  <si>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</si>
  <si>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</si>
  <si>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</si>
  <si>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</si>
  <si>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</si>
  <si>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</si>
  <si>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</si>
  <si>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</si>
  <si>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</si>
  <si>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</si>
  <si>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</si>
  <si>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</si>
  <si>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</si>
  <si>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</si>
  <si>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</si>
  <si>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</si>
  <si>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</si>
  <si>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</si>
  <si>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</si>
  <si>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</si>
  <si>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</si>
  <si>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</si>
  <si>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</si>
  <si>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</si>
  <si>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</si>
  <si>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</si>
  <si>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</si>
  <si>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</si>
  <si>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</si>
  <si>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</si>
  <si>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</si>
  <si>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</si>
  <si>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</si>
  <si>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</si>
  <si>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</si>
  <si>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</si>
  <si>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</si>
  <si>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</si>
  <si>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</si>
  <si>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</si>
  <si>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</si>
  <si>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</si>
  <si>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</si>
  <si>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</si>
  <si>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</si>
  <si>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</si>
  <si>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</si>
  <si>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</si>
  <si>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</si>
  <si>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</si>
  <si>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</si>
  <si>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</si>
  <si>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</si>
  <si>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</si>
  <si>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</si>
  <si>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</si>
  <si>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</si>
  <si>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</si>
  <si>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</si>
  <si>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</si>
  <si>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</si>
  <si>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</si>
  <si>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</si>
  <si>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</si>
  <si>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</si>
  <si>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</si>
  <si>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</si>
  <si>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</si>
  <si>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</si>
  <si>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</si>
  <si>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</si>
  <si>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</si>
  <si>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</si>
  <si>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</si>
  <si>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</si>
  <si>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</si>
  <si>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</si>
  <si>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</si>
  <si>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</si>
  <si>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</si>
  <si>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</si>
  <si>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</si>
  <si>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</si>
  <si>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</si>
  <si>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</si>
  <si>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</si>
  <si>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</si>
  <si>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</si>
  <si>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</si>
  <si>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</si>
  <si>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</si>
  <si>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</si>
  <si>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</si>
  <si>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</si>
  <si>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</si>
  <si>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</si>
  <si>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</si>
  <si>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</si>
  <si>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</si>
  <si>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</si>
  <si>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</si>
  <si>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</si>
  <si>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</si>
  <si>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</si>
  <si>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</si>
  <si>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</si>
  <si>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</si>
  <si>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</si>
  <si>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</si>
  <si>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</si>
  <si>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</si>
  <si>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</si>
  <si>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</si>
  <si>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</si>
  <si>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</si>
  <si>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</si>
  <si>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</si>
  <si>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</si>
  <si>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</si>
  <si>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</si>
  <si>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</si>
  <si>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</si>
  <si>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</si>
  <si>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</si>
  <si>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</si>
  <si>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</si>
  <si>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</si>
  <si>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</si>
  <si>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</si>
  <si>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</si>
  <si>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</si>
  <si>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</si>
  <si>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</si>
  <si>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</si>
  <si>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</si>
  <si>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</si>
  <si>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</si>
  <si>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</si>
  <si>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</si>
  <si>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</si>
  <si>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</si>
  <si>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</si>
  <si>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</si>
  <si>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</si>
  <si>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</si>
  <si>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</si>
  <si>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</si>
  <si>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</si>
  <si>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</si>
  <si>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</si>
  <si>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</si>
  <si>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ROUTE 67 BAR &amp; GRILL</t>
  </si>
  <si>
    <t>Rose, Candace</t>
  </si>
  <si>
    <t>Rose, David</t>
  </si>
  <si>
    <t>Asbeck, Kim</t>
  </si>
  <si>
    <t>Shipman, Tim</t>
  </si>
  <si>
    <t>Espinoza, David</t>
  </si>
  <si>
    <t>Merneigh, Matthew</t>
  </si>
  <si>
    <t>Franklin, Joe</t>
  </si>
  <si>
    <t>Hubbard, Otis</t>
  </si>
  <si>
    <t>Wesner, Jennifer</t>
  </si>
  <si>
    <t>Vandiver, Jacob</t>
  </si>
  <si>
    <t>Thomas, Aiden</t>
  </si>
  <si>
    <t>Thomas, Sarah</t>
  </si>
  <si>
    <t>Wesner, David</t>
  </si>
  <si>
    <t>Leonard, Jay</t>
  </si>
  <si>
    <t>Leonard, Natalie</t>
  </si>
  <si>
    <t>Wesner, Kyle</t>
  </si>
  <si>
    <t>Moak, Seth</t>
  </si>
  <si>
    <t>Brown, Bud</t>
  </si>
  <si>
    <t>McDowell, Michael</t>
  </si>
  <si>
    <t>QUARTERLY EVENT: WEDNESDAY 8/30/23</t>
  </si>
  <si>
    <t>Parks, Marcus</t>
  </si>
  <si>
    <t>Rose, Elysa</t>
  </si>
  <si>
    <t>Jarrett, Cory</t>
  </si>
  <si>
    <t>Irwin, Eddie</t>
  </si>
  <si>
    <t>Parrish, Toni</t>
  </si>
  <si>
    <t>Shipley, Ethan</t>
  </si>
  <si>
    <t>Beardsley, Tsianina</t>
  </si>
  <si>
    <t>Charles, Nate</t>
  </si>
  <si>
    <t>Mulcundy, Sylvia</t>
  </si>
  <si>
    <t>Figueroa, Jesse</t>
  </si>
  <si>
    <t>Needham, Hank</t>
  </si>
  <si>
    <t>Burk, Thom</t>
  </si>
  <si>
    <t>Gillespie, Richard</t>
  </si>
  <si>
    <t>Digiovanni, Zachary</t>
  </si>
  <si>
    <t>Ramirez, David</t>
  </si>
  <si>
    <t>Dixson, Aisha</t>
  </si>
  <si>
    <t>Hardy, James</t>
  </si>
  <si>
    <t>Kramer, Jayden</t>
  </si>
  <si>
    <t>Manry, Steve</t>
  </si>
  <si>
    <t>Kline, Steve</t>
  </si>
  <si>
    <t>Miller, Jason</t>
  </si>
  <si>
    <t>Walker, Angel</t>
  </si>
  <si>
    <t>Hill, Bob</t>
  </si>
  <si>
    <t>Hardy, Lovell</t>
  </si>
  <si>
    <t>Burden, Corby</t>
  </si>
  <si>
    <t>$330 CASH PRIZE</t>
  </si>
  <si>
    <t>Sprowls, Kelly</t>
  </si>
  <si>
    <t>Gast, Lori</t>
  </si>
  <si>
    <t>Choate, Jeff</t>
  </si>
  <si>
    <t>Red, Cathey</t>
  </si>
  <si>
    <t>Paz, Edwin</t>
  </si>
  <si>
    <t>Talle, Skipper</t>
  </si>
  <si>
    <t>Winnegar, Cassidy</t>
  </si>
  <si>
    <t>Loudamy, Terry</t>
  </si>
  <si>
    <t>Malovets, Scott</t>
  </si>
  <si>
    <t>Scott, Nate</t>
  </si>
  <si>
    <t>Mulcady, Sylvia</t>
  </si>
  <si>
    <t>Phillips, Matthew</t>
  </si>
  <si>
    <t>Phillips, Kailea</t>
  </si>
  <si>
    <t>Rose, Alysia</t>
  </si>
  <si>
    <t>Dixon, Aisha</t>
  </si>
  <si>
    <t>Reid, Kathy</t>
  </si>
  <si>
    <t>Blackburn, Tyler</t>
  </si>
  <si>
    <t>Gast, Laurie</t>
  </si>
  <si>
    <t>Bruce, Justin</t>
  </si>
  <si>
    <t>Tsesmelis, John</t>
  </si>
  <si>
    <t>Stovall, Tambra</t>
  </si>
  <si>
    <t>QUARTERLY EVENT: WEDNESDAY 11/29/23</t>
  </si>
  <si>
    <t>$320 CASH PRIZE</t>
  </si>
  <si>
    <t>Rose, Elysia</t>
  </si>
  <si>
    <t>Moore, Raymond</t>
  </si>
  <si>
    <t>Jackson, Tammy</t>
  </si>
  <si>
    <t>Martin, Tommy</t>
  </si>
  <si>
    <t>Chambers, Matthew</t>
  </si>
  <si>
    <t>Abraham, Ben</t>
  </si>
  <si>
    <t>Reid, Cathy</t>
  </si>
  <si>
    <t>Creed, Caleb</t>
  </si>
  <si>
    <t>Burns, Chris</t>
  </si>
  <si>
    <t>Rose, Elizabeth</t>
  </si>
  <si>
    <t>Wasson, Bill</t>
  </si>
  <si>
    <t>Myers, Ian</t>
  </si>
  <si>
    <t>Wolford, Jack</t>
  </si>
  <si>
    <t>Wolford, Dustin</t>
  </si>
  <si>
    <t>Short, Wendy</t>
  </si>
  <si>
    <t>Wheelhouse, Albert</t>
  </si>
  <si>
    <t>$310 CASH PRIZE</t>
  </si>
  <si>
    <t>QUARTERLY EVENT: WENDESDAY 2/14/24</t>
  </si>
  <si>
    <t>LaPorte, Stephanie</t>
  </si>
  <si>
    <t>Cantu, Ramon</t>
  </si>
  <si>
    <t>Weaver, Norman</t>
  </si>
  <si>
    <t>Fleming, Randy</t>
  </si>
  <si>
    <t>Taylor, Ricky</t>
  </si>
  <si>
    <t>Bernard, Tina</t>
  </si>
  <si>
    <t>Stringfellow, Jessica</t>
  </si>
  <si>
    <t>Pecantu, Ramon</t>
  </si>
  <si>
    <t>Osborn, Jerry</t>
  </si>
  <si>
    <t>Fowler, Randy</t>
  </si>
  <si>
    <t>Johnson, Colton</t>
  </si>
  <si>
    <t>Johnson, Mike</t>
  </si>
  <si>
    <t>Rawdon, Larry</t>
  </si>
  <si>
    <t>Fowles, Bonnie</t>
  </si>
  <si>
    <t>Westner, Kyle</t>
  </si>
  <si>
    <t>Craft, Jeremiah</t>
  </si>
  <si>
    <t>Ramos, Josh</t>
  </si>
  <si>
    <t>Ramos, Kellie</t>
  </si>
  <si>
    <t>Guy-Harrison, Leanna</t>
  </si>
  <si>
    <t>QUARTERLY EVENT: SATURDAY 5/18/24</t>
  </si>
  <si>
    <t>Hokanson, Raymond</t>
  </si>
  <si>
    <t>Burden, Cody</t>
  </si>
  <si>
    <t>Morris, Jackie</t>
  </si>
  <si>
    <t>Cockrell, Clinton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</si>
</sst>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11"/>
      <color theme="0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2" fillId="25" borderId="0" xfId="0" applyFont="1" applyFill="1"/>
    <xf numFmtId="0" fontId="33" fillId="25" borderId="0" xfId="0" applyFont="1" applyFill="1"/>
    <xf numFmtId="0" fontId="34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2" fillId="25" borderId="11" xfId="0" applyFont="1" applyFill="1" applyBorder="1"/>
    <xf numFmtId="0" fontId="33" fillId="25" borderId="11" xfId="0" applyFont="1" applyFill="1" applyBorder="1"/>
    <xf numFmtId="0" fontId="34" fillId="25" borderId="11" xfId="0" applyFont="1" applyFill="1" applyBorder="1"/>
    <xf numFmtId="0" fontId="33" fillId="0" borderId="0" xfId="0" applyFont="1"/>
    <xf numFmtId="0" fontId="34" fillId="0" borderId="0" xfId="0" applyFont="1"/>
    <xf numFmtId="0" fontId="22" fillId="0" borderId="10" xfId="0" applyFont="1" applyBorder="1" applyAlignment="1">
      <alignment horizontal="center" wrapText="1"/>
    </xf>
    <xf numFmtId="164" fontId="35" fillId="24" borderId="10" xfId="0" applyNumberFormat="1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 wrapText="1"/>
    </xf>
    <xf numFmtId="0" fontId="31" fillId="26" borderId="10" xfId="37" applyFont="1" applyFill="1" applyBorder="1" applyAlignment="1">
      <alignment horizontal="center" wrapText="1"/>
    </xf>
    <xf numFmtId="0" fontId="31" fillId="27" borderId="10" xfId="37" applyFont="1" applyFill="1" applyBorder="1" applyAlignment="1">
      <alignment horizontal="center" wrapText="1"/>
    </xf>
    <xf numFmtId="0" fontId="31" fillId="0" borderId="10" xfId="37" applyFont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6" fillId="25" borderId="11" xfId="0" applyFont="1" applyFill="1" applyBorder="1" applyAlignment="1">
      <alignment horizontal="center"/>
    </xf>
    <xf numFmtId="0" fontId="36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left"/>
    </xf>
    <xf numFmtId="0" fontId="33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left"/>
    </xf>
    <xf numFmtId="0" fontId="34" fillId="25" borderId="0" xfId="0" applyFont="1" applyFill="1" applyAlignment="1">
      <alignment horizontal="left"/>
    </xf>
    <xf numFmtId="0" fontId="37" fillId="25" borderId="11" xfId="0" applyFont="1" applyFill="1" applyBorder="1" applyAlignment="1">
      <alignment horizontal="center"/>
    </xf>
    <xf numFmtId="0" fontId="38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32" fillId="25" borderId="11" xfId="0" applyFont="1" applyFill="1" applyBorder="1"/>
    <xf numFmtId="0" fontId="32" fillId="25" borderId="0" xfId="0" applyFont="1" applyFill="1"/>
    <xf numFmtId="0" fontId="33" fillId="25" borderId="11" xfId="0" applyFont="1" applyFill="1" applyBorder="1"/>
    <xf numFmtId="0" fontId="33" fillId="25" borderId="0" xfId="0" applyFont="1" applyFill="1"/>
    <xf numFmtId="0" fontId="34" fillId="25" borderId="11" xfId="0" applyFont="1" applyFill="1" applyBorder="1"/>
    <xf numFmtId="0" fontId="34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58377" name="Picture 1" descr="18221552_791041301051747_3222651048253243421_n">
          <a:extLst>
            <a:ext uri="{FF2B5EF4-FFF2-40B4-BE49-F238E27FC236}">
              <a16:creationId xmlns:a16="http://schemas.microsoft.com/office/drawing/2014/main" xmlns="" id="{0CDC55EA-D190-4D97-E22C-DFED2A7F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296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370" name="Picture 1" descr="18221552_791041301051747_3222651048253243421_n">
          <a:extLst>
            <a:ext uri="{FF2B5EF4-FFF2-40B4-BE49-F238E27FC236}">
              <a16:creationId xmlns:a16="http://schemas.microsoft.com/office/drawing/2014/main" xmlns="" id="{4C9F8071-0F2F-AEE8-C96A-0F7E7362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4963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56359" name="Picture 1" descr="18221552_791041301051747_3222651048253243421_n">
          <a:extLst>
            <a:ext uri="{FF2B5EF4-FFF2-40B4-BE49-F238E27FC236}">
              <a16:creationId xmlns:a16="http://schemas.microsoft.com/office/drawing/2014/main" xmlns="" id="{02D69354-3463-7C2A-10BD-856DCBBD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43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0</xdr:colOff>
      <xdr:row>1</xdr:row>
      <xdr:rowOff>0</xdr:rowOff>
    </xdr:to>
    <xdr:pic>
      <xdr:nvPicPr>
        <xdr:cNvPr id="55349" name="Picture 1" descr="18221552_791041301051747_3222651048253243421_n">
          <a:extLst>
            <a:ext uri="{FF2B5EF4-FFF2-40B4-BE49-F238E27FC236}">
              <a16:creationId xmlns:a16="http://schemas.microsoft.com/office/drawing/2014/main" xmlns="" id="{06A3E8B0-CC05-DB4F-26D2-269F381B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15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63" name="Picture 1" descr="18221552_791041301051747_3222651048253243421_n">
          <a:extLst>
            <a:ext uri="{FF2B5EF4-FFF2-40B4-BE49-F238E27FC236}">
              <a16:creationId xmlns:a16="http://schemas.microsoft.com/office/drawing/2014/main" xmlns="" id="{9ABF25B9-35BC-2654-D892-D43007C0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35" name="Picture 1" descr="18221552_791041301051747_3222651048253243421_n">
          <a:extLst>
            <a:ext uri="{FF2B5EF4-FFF2-40B4-BE49-F238E27FC236}">
              <a16:creationId xmlns:a16="http://schemas.microsoft.com/office/drawing/2014/main" xmlns="" id="{1224BE52-AF11-CF2A-20A9-73DE7B90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36" name="Picture 1" descr="18221552_791041301051747_3222651048253243421_n">
          <a:extLst>
            <a:ext uri="{FF2B5EF4-FFF2-40B4-BE49-F238E27FC236}">
              <a16:creationId xmlns:a16="http://schemas.microsoft.com/office/drawing/2014/main" xmlns="" id="{2B9FB069-3BC1-5829-934A-18FB106A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52" name="Picture 1" descr="18221552_791041301051747_3222651048253243421_n">
          <a:extLst>
            <a:ext uri="{FF2B5EF4-FFF2-40B4-BE49-F238E27FC236}">
              <a16:creationId xmlns:a16="http://schemas.microsoft.com/office/drawing/2014/main" xmlns="" id="{13E525E7-34AA-2668-4530-6CC6CC48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47" name="Picture 1" descr="18221552_791041301051747_3222651048253243421_n">
          <a:extLst>
            <a:ext uri="{FF2B5EF4-FFF2-40B4-BE49-F238E27FC236}">
              <a16:creationId xmlns:a16="http://schemas.microsoft.com/office/drawing/2014/main" xmlns="" id="{F5869EBE-A3CF-D407-DEF1-D24331D0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75" name="Picture 1" descr="18221552_791041301051747_3222651048253243421_n">
          <a:extLst>
            <a:ext uri="{FF2B5EF4-FFF2-40B4-BE49-F238E27FC236}">
              <a16:creationId xmlns:a16="http://schemas.microsoft.com/office/drawing/2014/main" xmlns="" id="{2FC657B1-4C4F-E9A0-0276-8E1ED639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workbookViewId="0">
      <selection activeCell="O8" sqref="O8"/>
    </sheetView>
  </sheetViews>
  <sheetFormatPr defaultRowHeight="12.75" x14ac:dyDescent="0.2"/>
  <cols>
    <col min="1" max="1" width="8.5703125" customWidth="1"/>
    <col min="2" max="2" width="22.85546875" customWidth="1"/>
    <col min="3" max="3" width="10.140625" customWidth="1"/>
    <col min="4" max="16" width="6.28515625" customWidth="1"/>
  </cols>
  <sheetData>
    <row r="1" spans="1:16" ht="126" customHeight="1" x14ac:dyDescent="0.2">
      <c r="A1" s="30"/>
      <c r="B1" s="30"/>
      <c r="C1" s="30"/>
      <c r="D1" s="30"/>
      <c r="E1" s="30"/>
      <c r="F1" s="30"/>
      <c r="G1" s="30"/>
      <c r="H1" s="30"/>
    </row>
    <row r="2" spans="1:16" ht="45" customHeight="1" x14ac:dyDescent="0.5">
      <c r="A2" s="31" t="s">
        <v>170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40.5" customHeight="1" x14ac:dyDescent="0.4">
      <c r="A3" s="33" t="s">
        <v>277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9.75" customHeight="1" x14ac:dyDescent="0.4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30" customHeight="1" x14ac:dyDescent="0.4">
      <c r="A5" s="35" t="s">
        <v>239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21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3">
        <v>45336</v>
      </c>
      <c r="E7" s="23">
        <v>45343</v>
      </c>
      <c r="F7" s="23">
        <v>45350</v>
      </c>
      <c r="G7" s="23">
        <v>45357</v>
      </c>
      <c r="H7" s="23">
        <v>45364</v>
      </c>
      <c r="I7" s="23">
        <v>45371</v>
      </c>
      <c r="J7" s="2">
        <v>45378</v>
      </c>
      <c r="K7" s="2">
        <v>45385</v>
      </c>
      <c r="L7" s="2">
        <v>45392</v>
      </c>
      <c r="M7" s="2">
        <v>45395</v>
      </c>
      <c r="N7" s="2">
        <v>45409</v>
      </c>
      <c r="O7" s="2">
        <v>45416</v>
      </c>
      <c r="P7" s="2">
        <v>45423</v>
      </c>
    </row>
    <row r="8" spans="1:16" ht="15" customHeight="1" x14ac:dyDescent="0.2">
      <c r="A8" s="24">
        <v>1</v>
      </c>
      <c r="B8" s="24" t="s">
        <v>165</v>
      </c>
      <c r="C8" s="26">
        <f>SUM(D8:P8)</f>
        <v>4175</v>
      </c>
      <c r="D8" s="27">
        <v>325</v>
      </c>
      <c r="E8" s="27">
        <v>575</v>
      </c>
      <c r="F8" s="27">
        <v>575</v>
      </c>
      <c r="G8" s="27">
        <v>325</v>
      </c>
      <c r="H8" s="27">
        <v>475</v>
      </c>
      <c r="I8" s="27">
        <v>325</v>
      </c>
      <c r="J8" s="27">
        <v>325</v>
      </c>
      <c r="K8" s="27">
        <v>0</v>
      </c>
      <c r="L8" s="27">
        <v>375</v>
      </c>
      <c r="M8" s="27">
        <v>300</v>
      </c>
      <c r="N8" s="27">
        <v>575</v>
      </c>
      <c r="O8" s="27"/>
      <c r="P8" s="27"/>
    </row>
    <row r="9" spans="1:16" ht="15" customHeight="1" x14ac:dyDescent="0.2">
      <c r="A9" s="24">
        <v>2</v>
      </c>
      <c r="B9" s="24" t="s">
        <v>27</v>
      </c>
      <c r="C9" s="26">
        <f>SUM(D9:P9)</f>
        <v>4000</v>
      </c>
      <c r="D9" s="27">
        <v>300</v>
      </c>
      <c r="E9" s="27">
        <v>375</v>
      </c>
      <c r="F9" s="27">
        <v>425</v>
      </c>
      <c r="G9" s="27">
        <v>475</v>
      </c>
      <c r="H9" s="27">
        <v>350</v>
      </c>
      <c r="I9" s="27">
        <v>475</v>
      </c>
      <c r="J9" s="27">
        <v>475</v>
      </c>
      <c r="K9" s="27">
        <v>0</v>
      </c>
      <c r="L9" s="27">
        <v>475</v>
      </c>
      <c r="M9" s="27">
        <v>275</v>
      </c>
      <c r="N9" s="27">
        <v>375</v>
      </c>
      <c r="O9" s="27"/>
      <c r="P9" s="27"/>
    </row>
    <row r="10" spans="1:16" ht="15" customHeight="1" x14ac:dyDescent="0.2">
      <c r="A10" s="24">
        <v>3</v>
      </c>
      <c r="B10" s="24" t="s">
        <v>172</v>
      </c>
      <c r="C10" s="26">
        <f>SUM(D10:P10)</f>
        <v>3550</v>
      </c>
      <c r="D10" s="27">
        <v>375</v>
      </c>
      <c r="E10" s="27">
        <v>325</v>
      </c>
      <c r="F10" s="27">
        <v>300</v>
      </c>
      <c r="G10" s="27">
        <v>350</v>
      </c>
      <c r="H10" s="27">
        <v>575</v>
      </c>
      <c r="I10" s="27">
        <v>350</v>
      </c>
      <c r="J10" s="27">
        <v>350</v>
      </c>
      <c r="K10" s="27">
        <v>350</v>
      </c>
      <c r="L10" s="27">
        <v>575</v>
      </c>
      <c r="M10" s="27">
        <v>0</v>
      </c>
      <c r="N10" s="27">
        <v>0</v>
      </c>
      <c r="O10" s="27"/>
      <c r="P10" s="27"/>
    </row>
    <row r="11" spans="1:16" ht="15" customHeight="1" x14ac:dyDescent="0.2">
      <c r="A11" s="24">
        <v>4</v>
      </c>
      <c r="B11" s="24" t="s">
        <v>246</v>
      </c>
      <c r="C11" s="26">
        <f>SUM(D11:P11)</f>
        <v>2650</v>
      </c>
      <c r="D11" s="27">
        <v>425</v>
      </c>
      <c r="E11" s="27">
        <v>0</v>
      </c>
      <c r="F11" s="27">
        <v>475</v>
      </c>
      <c r="G11" s="27">
        <v>250</v>
      </c>
      <c r="H11" s="27">
        <v>250</v>
      </c>
      <c r="I11" s="27">
        <v>0</v>
      </c>
      <c r="J11" s="27">
        <v>375</v>
      </c>
      <c r="K11" s="27">
        <v>300</v>
      </c>
      <c r="L11" s="27">
        <v>325</v>
      </c>
      <c r="M11" s="27">
        <v>250</v>
      </c>
      <c r="N11" s="27">
        <v>0</v>
      </c>
      <c r="O11" s="27"/>
      <c r="P11" s="27"/>
    </row>
    <row r="12" spans="1:16" ht="15" customHeight="1" x14ac:dyDescent="0.2">
      <c r="A12" s="24">
        <v>5</v>
      </c>
      <c r="B12" s="24" t="s">
        <v>154</v>
      </c>
      <c r="C12" s="26">
        <f>SUM(D12:P12)</f>
        <v>2575</v>
      </c>
      <c r="D12" s="27">
        <v>200</v>
      </c>
      <c r="E12" s="27">
        <v>425</v>
      </c>
      <c r="F12" s="27">
        <v>375</v>
      </c>
      <c r="G12" s="27">
        <v>275</v>
      </c>
      <c r="H12" s="27">
        <v>425</v>
      </c>
      <c r="I12" s="27">
        <v>0</v>
      </c>
      <c r="J12" s="27">
        <v>575</v>
      </c>
      <c r="K12" s="27">
        <v>0</v>
      </c>
      <c r="L12" s="27">
        <v>0</v>
      </c>
      <c r="M12" s="27">
        <v>0</v>
      </c>
      <c r="N12" s="27">
        <v>300</v>
      </c>
      <c r="O12" s="27"/>
      <c r="P12" s="27"/>
    </row>
    <row r="13" spans="1:16" ht="15" customHeight="1" x14ac:dyDescent="0.2">
      <c r="A13" s="24">
        <v>6</v>
      </c>
      <c r="B13" s="24" t="s">
        <v>61</v>
      </c>
      <c r="C13" s="26">
        <f>SUM(D13:P13)</f>
        <v>2225</v>
      </c>
      <c r="D13" s="27">
        <v>250</v>
      </c>
      <c r="E13" s="27">
        <v>225</v>
      </c>
      <c r="F13" s="27">
        <v>0</v>
      </c>
      <c r="G13" s="27">
        <v>425</v>
      </c>
      <c r="H13" s="27">
        <v>325</v>
      </c>
      <c r="I13" s="27">
        <v>575</v>
      </c>
      <c r="J13" s="27">
        <v>425</v>
      </c>
      <c r="K13" s="27">
        <v>0</v>
      </c>
      <c r="L13" s="27">
        <v>0</v>
      </c>
      <c r="M13" s="27">
        <v>0</v>
      </c>
      <c r="N13" s="27">
        <v>0</v>
      </c>
      <c r="O13" s="27"/>
      <c r="P13" s="27"/>
    </row>
    <row r="14" spans="1:16" ht="15" customHeight="1" x14ac:dyDescent="0.2">
      <c r="A14" s="24">
        <v>7</v>
      </c>
      <c r="B14" s="24" t="s">
        <v>60</v>
      </c>
      <c r="C14" s="26">
        <f>SUM(D14:P14)</f>
        <v>1950</v>
      </c>
      <c r="D14" s="27">
        <v>175</v>
      </c>
      <c r="E14" s="27">
        <v>300</v>
      </c>
      <c r="F14" s="27">
        <v>275</v>
      </c>
      <c r="G14" s="27">
        <v>300</v>
      </c>
      <c r="H14" s="27">
        <v>300</v>
      </c>
      <c r="I14" s="27">
        <v>0</v>
      </c>
      <c r="J14" s="27">
        <v>275</v>
      </c>
      <c r="K14" s="27">
        <v>325</v>
      </c>
      <c r="L14" s="27">
        <v>0</v>
      </c>
      <c r="M14" s="27">
        <v>0</v>
      </c>
      <c r="N14" s="27">
        <v>0</v>
      </c>
      <c r="O14" s="27"/>
      <c r="P14" s="27"/>
    </row>
    <row r="15" spans="1:16" ht="15" customHeight="1" x14ac:dyDescent="0.2">
      <c r="A15" s="24">
        <v>8</v>
      </c>
      <c r="B15" s="24" t="s">
        <v>245</v>
      </c>
      <c r="C15" s="26">
        <f>SUM(D15:P15)</f>
        <v>1935</v>
      </c>
      <c r="D15" s="27">
        <v>160</v>
      </c>
      <c r="E15" s="27">
        <v>250</v>
      </c>
      <c r="F15" s="27">
        <v>200</v>
      </c>
      <c r="G15" s="27">
        <v>225</v>
      </c>
      <c r="H15" s="27">
        <v>275</v>
      </c>
      <c r="I15" s="27">
        <v>275</v>
      </c>
      <c r="J15" s="27">
        <v>200</v>
      </c>
      <c r="K15" s="27">
        <v>0</v>
      </c>
      <c r="L15" s="27">
        <v>350</v>
      </c>
      <c r="M15" s="27">
        <v>0</v>
      </c>
      <c r="N15" s="27">
        <v>0</v>
      </c>
      <c r="O15" s="27"/>
      <c r="P15" s="27"/>
    </row>
    <row r="16" spans="1:16" ht="15" customHeight="1" x14ac:dyDescent="0.2">
      <c r="A16" s="24">
        <v>9</v>
      </c>
      <c r="B16" s="24" t="s">
        <v>240</v>
      </c>
      <c r="C16" s="26">
        <f>SUM(D16:P16)</f>
        <v>1780</v>
      </c>
      <c r="D16" s="27">
        <v>225</v>
      </c>
      <c r="E16" s="27">
        <v>275</v>
      </c>
      <c r="F16" s="27">
        <v>145</v>
      </c>
      <c r="G16" s="27">
        <v>175</v>
      </c>
      <c r="H16" s="27">
        <v>160</v>
      </c>
      <c r="I16" s="27">
        <v>300</v>
      </c>
      <c r="J16" s="27">
        <v>250</v>
      </c>
      <c r="K16" s="27">
        <v>0</v>
      </c>
      <c r="L16" s="27">
        <v>250</v>
      </c>
      <c r="M16" s="27">
        <v>0</v>
      </c>
      <c r="N16" s="27">
        <v>0</v>
      </c>
      <c r="O16" s="27"/>
      <c r="P16" s="27"/>
    </row>
    <row r="17" spans="1:16" ht="15" customHeight="1" x14ac:dyDescent="0.2">
      <c r="A17" s="24">
        <v>10</v>
      </c>
      <c r="B17" s="24" t="s">
        <v>24</v>
      </c>
      <c r="C17" s="26">
        <f>SUM(D17:P17)</f>
        <v>1710</v>
      </c>
      <c r="D17" s="27">
        <v>475</v>
      </c>
      <c r="E17" s="27">
        <v>475</v>
      </c>
      <c r="F17" s="27">
        <v>175</v>
      </c>
      <c r="G17" s="27">
        <v>0</v>
      </c>
      <c r="H17" s="27">
        <v>0</v>
      </c>
      <c r="I17" s="27">
        <v>425</v>
      </c>
      <c r="J17" s="27">
        <v>0</v>
      </c>
      <c r="K17" s="27">
        <v>0</v>
      </c>
      <c r="L17" s="27">
        <v>0</v>
      </c>
      <c r="M17" s="27">
        <v>160</v>
      </c>
      <c r="N17" s="27">
        <v>0</v>
      </c>
      <c r="O17" s="27"/>
      <c r="P17" s="27"/>
    </row>
    <row r="18" spans="1:16" ht="15" customHeight="1" x14ac:dyDescent="0.2">
      <c r="A18" s="24">
        <v>11</v>
      </c>
      <c r="B18" s="24" t="s">
        <v>177</v>
      </c>
      <c r="C18" s="25">
        <f>SUM(D18:P18)</f>
        <v>1250</v>
      </c>
      <c r="D18" s="27">
        <v>575</v>
      </c>
      <c r="E18" s="27">
        <v>0</v>
      </c>
      <c r="F18" s="27">
        <v>225</v>
      </c>
      <c r="G18" s="27">
        <v>0</v>
      </c>
      <c r="H18" s="27">
        <v>0</v>
      </c>
      <c r="I18" s="27">
        <v>0</v>
      </c>
      <c r="J18" s="27">
        <v>225</v>
      </c>
      <c r="K18" s="27">
        <v>0</v>
      </c>
      <c r="L18" s="27">
        <v>225</v>
      </c>
      <c r="M18" s="27">
        <v>0</v>
      </c>
      <c r="N18" s="27">
        <v>0</v>
      </c>
      <c r="O18" s="27"/>
      <c r="P18" s="27"/>
    </row>
    <row r="19" spans="1:16" ht="15" customHeight="1" x14ac:dyDescent="0.2">
      <c r="A19" s="24">
        <v>12</v>
      </c>
      <c r="B19" s="24" t="s">
        <v>182</v>
      </c>
      <c r="C19" s="25">
        <f>SUM(D19:P19)</f>
        <v>1175</v>
      </c>
      <c r="D19" s="27">
        <v>275</v>
      </c>
      <c r="E19" s="27">
        <v>0</v>
      </c>
      <c r="F19" s="27">
        <v>325</v>
      </c>
      <c r="G19" s="27">
        <v>0</v>
      </c>
      <c r="H19" s="27">
        <v>0</v>
      </c>
      <c r="I19" s="27">
        <v>0</v>
      </c>
      <c r="J19" s="27">
        <v>300</v>
      </c>
      <c r="K19" s="27">
        <v>0</v>
      </c>
      <c r="L19" s="27">
        <v>275</v>
      </c>
      <c r="M19" s="27">
        <v>0</v>
      </c>
      <c r="N19" s="27">
        <v>0</v>
      </c>
      <c r="O19" s="27"/>
      <c r="P19" s="27"/>
    </row>
    <row r="20" spans="1:16" ht="15" customHeight="1" x14ac:dyDescent="0.2">
      <c r="A20" s="24">
        <v>13</v>
      </c>
      <c r="B20" s="24" t="s">
        <v>273</v>
      </c>
      <c r="C20" s="25">
        <f>SUM(D20:P20)</f>
        <v>1000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575</v>
      </c>
      <c r="N20" s="27">
        <v>425</v>
      </c>
      <c r="O20" s="27"/>
      <c r="P20" s="27"/>
    </row>
    <row r="21" spans="1:16" ht="15" customHeight="1" x14ac:dyDescent="0.2">
      <c r="A21" s="24">
        <v>14</v>
      </c>
      <c r="B21" s="24" t="s">
        <v>268</v>
      </c>
      <c r="C21" s="25">
        <f>SUM(D21:P21)</f>
        <v>800</v>
      </c>
      <c r="D21" s="27">
        <v>0</v>
      </c>
      <c r="E21" s="27">
        <v>0</v>
      </c>
      <c r="F21" s="27">
        <v>0</v>
      </c>
      <c r="G21" s="27">
        <v>575</v>
      </c>
      <c r="H21" s="27">
        <v>225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/>
      <c r="P21" s="27"/>
    </row>
    <row r="22" spans="1:16" ht="15" customHeight="1" x14ac:dyDescent="0.2">
      <c r="A22" s="24">
        <v>15</v>
      </c>
      <c r="B22" s="24" t="s">
        <v>16</v>
      </c>
      <c r="C22" s="25">
        <f>SUM(D22:P22)</f>
        <v>700</v>
      </c>
      <c r="D22" s="27">
        <v>350</v>
      </c>
      <c r="E22" s="27">
        <v>350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/>
      <c r="P22" s="27"/>
    </row>
    <row r="23" spans="1:16" ht="15" customHeight="1" x14ac:dyDescent="0.2">
      <c r="A23" s="24">
        <v>16</v>
      </c>
      <c r="B23" s="24" t="s">
        <v>12</v>
      </c>
      <c r="C23" s="25">
        <f>SUM(D23:P23)</f>
        <v>675</v>
      </c>
      <c r="D23" s="27">
        <v>0</v>
      </c>
      <c r="E23" s="27">
        <v>0</v>
      </c>
      <c r="F23" s="27">
        <v>350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325</v>
      </c>
      <c r="N23" s="27">
        <v>0</v>
      </c>
      <c r="O23" s="27"/>
      <c r="P23" s="27"/>
    </row>
    <row r="24" spans="1:16" ht="15" customHeight="1" x14ac:dyDescent="0.2">
      <c r="A24" s="24">
        <v>16</v>
      </c>
      <c r="B24" s="24" t="s">
        <v>262</v>
      </c>
      <c r="C24" s="25">
        <f>SUM(D24:P24)</f>
        <v>675</v>
      </c>
      <c r="D24" s="27">
        <v>0</v>
      </c>
      <c r="E24" s="27">
        <v>0</v>
      </c>
      <c r="F24" s="27">
        <v>250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425</v>
      </c>
      <c r="M24" s="27">
        <v>0</v>
      </c>
      <c r="N24" s="27">
        <v>0</v>
      </c>
      <c r="O24" s="27"/>
      <c r="P24" s="27"/>
    </row>
    <row r="25" spans="1:16" ht="15" customHeight="1" x14ac:dyDescent="0.2">
      <c r="A25" s="24">
        <v>17</v>
      </c>
      <c r="B25" s="24" t="s">
        <v>183</v>
      </c>
      <c r="C25" s="25">
        <f>SUM(D25:P25)</f>
        <v>650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275</v>
      </c>
      <c r="L25" s="27">
        <v>175</v>
      </c>
      <c r="M25" s="27">
        <v>200</v>
      </c>
      <c r="N25" s="27">
        <v>0</v>
      </c>
      <c r="O25" s="27"/>
      <c r="P25" s="27"/>
    </row>
    <row r="26" spans="1:16" ht="15" customHeight="1" x14ac:dyDescent="0.2">
      <c r="A26" s="24">
        <v>18</v>
      </c>
      <c r="B26" s="24" t="s">
        <v>264</v>
      </c>
      <c r="C26" s="25">
        <f>SUM(D26:P26)</f>
        <v>520</v>
      </c>
      <c r="D26" s="27">
        <v>0</v>
      </c>
      <c r="E26" s="27">
        <v>0</v>
      </c>
      <c r="F26" s="27">
        <v>0</v>
      </c>
      <c r="G26" s="27">
        <v>145</v>
      </c>
      <c r="H26" s="27">
        <v>0</v>
      </c>
      <c r="I26" s="27">
        <v>375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/>
      <c r="P26" s="27"/>
    </row>
    <row r="27" spans="1:16" ht="15" customHeight="1" x14ac:dyDescent="0.2">
      <c r="A27" s="24">
        <v>19</v>
      </c>
      <c r="B27" s="24" t="s">
        <v>278</v>
      </c>
      <c r="C27" s="25">
        <f>SUM(D27:P27)</f>
        <v>475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475</v>
      </c>
      <c r="O27" s="27"/>
      <c r="P27" s="27"/>
    </row>
    <row r="28" spans="1:16" ht="15" customHeight="1" x14ac:dyDescent="0.2">
      <c r="A28" s="24">
        <v>19</v>
      </c>
      <c r="B28" s="24" t="s">
        <v>275</v>
      </c>
      <c r="C28" s="25">
        <f>SUM(D28:P28)</f>
        <v>475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475</v>
      </c>
      <c r="N28" s="27">
        <v>0</v>
      </c>
      <c r="O28" s="27"/>
      <c r="P28" s="27"/>
    </row>
    <row r="29" spans="1:16" ht="15" customHeight="1" x14ac:dyDescent="0.2">
      <c r="A29" s="24">
        <v>19</v>
      </c>
      <c r="B29" s="24" t="s">
        <v>179</v>
      </c>
      <c r="C29" s="25">
        <f>SUM(D29:P29)</f>
        <v>475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250</v>
      </c>
      <c r="L29" s="27">
        <v>0</v>
      </c>
      <c r="M29" s="27">
        <v>225</v>
      </c>
      <c r="N29" s="27">
        <v>0</v>
      </c>
      <c r="O29" s="27"/>
      <c r="P29" s="27"/>
    </row>
    <row r="30" spans="1:16" ht="15" customHeight="1" x14ac:dyDescent="0.2">
      <c r="A30" s="24">
        <v>19</v>
      </c>
      <c r="B30" s="24" t="s">
        <v>184</v>
      </c>
      <c r="C30" s="25">
        <f>SUM(D30:P30)</f>
        <v>425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425</v>
      </c>
      <c r="N30" s="27">
        <v>0</v>
      </c>
      <c r="O30" s="27"/>
      <c r="P30" s="27"/>
    </row>
    <row r="31" spans="1:16" ht="15" customHeight="1" x14ac:dyDescent="0.2">
      <c r="A31" s="24">
        <v>20</v>
      </c>
      <c r="B31" s="24" t="s">
        <v>54</v>
      </c>
      <c r="C31" s="25">
        <f>SUM(D31:P31)</f>
        <v>375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375</v>
      </c>
      <c r="L31" s="27">
        <v>0</v>
      </c>
      <c r="M31" s="27">
        <v>0</v>
      </c>
      <c r="N31" s="27">
        <v>0</v>
      </c>
      <c r="O31" s="27"/>
      <c r="P31" s="27"/>
    </row>
    <row r="32" spans="1:16" ht="15" customHeight="1" x14ac:dyDescent="0.2">
      <c r="A32" s="24">
        <v>20</v>
      </c>
      <c r="B32" s="24" t="s">
        <v>267</v>
      </c>
      <c r="C32" s="25">
        <f>SUM(D32:P32)</f>
        <v>375</v>
      </c>
      <c r="D32" s="27">
        <v>0</v>
      </c>
      <c r="E32" s="27">
        <v>0</v>
      </c>
      <c r="F32" s="27">
        <v>0</v>
      </c>
      <c r="G32" s="27">
        <v>375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/>
      <c r="P32" s="27"/>
    </row>
    <row r="33" spans="1:16" ht="15" customHeight="1" x14ac:dyDescent="0.2">
      <c r="A33" s="24">
        <v>20</v>
      </c>
      <c r="B33" s="24" t="s">
        <v>269</v>
      </c>
      <c r="C33" s="25">
        <f>SUM(D33:P33)</f>
        <v>375</v>
      </c>
      <c r="D33" s="27">
        <v>0</v>
      </c>
      <c r="E33" s="27">
        <v>0</v>
      </c>
      <c r="F33" s="27">
        <v>0</v>
      </c>
      <c r="G33" s="27">
        <v>0</v>
      </c>
      <c r="H33" s="27">
        <v>375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/>
      <c r="P33" s="27"/>
    </row>
    <row r="34" spans="1:16" ht="15" customHeight="1" x14ac:dyDescent="0.2">
      <c r="A34" s="24">
        <v>20</v>
      </c>
      <c r="B34" s="24" t="s">
        <v>138</v>
      </c>
      <c r="C34" s="25">
        <f>SUM(D34:P34)</f>
        <v>375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375</v>
      </c>
      <c r="N34" s="27">
        <v>0</v>
      </c>
      <c r="O34" s="27"/>
      <c r="P34" s="27"/>
    </row>
    <row r="35" spans="1:16" ht="15" customHeight="1" x14ac:dyDescent="0.2">
      <c r="A35" s="24">
        <v>21</v>
      </c>
      <c r="B35" s="24" t="s">
        <v>261</v>
      </c>
      <c r="C35" s="25">
        <f>SUM(D35:P35)</f>
        <v>360</v>
      </c>
      <c r="D35" s="27">
        <v>0</v>
      </c>
      <c r="E35" s="27">
        <v>0</v>
      </c>
      <c r="F35" s="27">
        <v>160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200</v>
      </c>
      <c r="M35" s="27">
        <v>0</v>
      </c>
      <c r="N35" s="27">
        <v>0</v>
      </c>
      <c r="O35" s="27"/>
      <c r="P35" s="27"/>
    </row>
    <row r="36" spans="1:16" ht="15" customHeight="1" x14ac:dyDescent="0.2">
      <c r="A36" s="24">
        <v>22</v>
      </c>
      <c r="B36" s="24" t="s">
        <v>224</v>
      </c>
      <c r="C36" s="25">
        <f>SUM(D36:P36)</f>
        <v>350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350</v>
      </c>
      <c r="O36" s="27"/>
      <c r="P36" s="27"/>
    </row>
    <row r="37" spans="1:16" ht="15" customHeight="1" x14ac:dyDescent="0.2">
      <c r="A37" s="24">
        <v>22</v>
      </c>
      <c r="B37" s="24" t="s">
        <v>274</v>
      </c>
      <c r="C37" s="25">
        <f>SUM(D37:P37)</f>
        <v>350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350</v>
      </c>
      <c r="N37" s="27">
        <v>0</v>
      </c>
      <c r="O37" s="27"/>
      <c r="P37" s="27"/>
    </row>
    <row r="38" spans="1:16" ht="15" customHeight="1" x14ac:dyDescent="0.2">
      <c r="A38" s="24">
        <v>23</v>
      </c>
      <c r="B38" s="24" t="s">
        <v>249</v>
      </c>
      <c r="C38" s="25">
        <f>SUM(D38:P38)</f>
        <v>330</v>
      </c>
      <c r="D38" s="27">
        <v>0</v>
      </c>
      <c r="E38" s="27">
        <v>0</v>
      </c>
      <c r="F38" s="27">
        <v>0</v>
      </c>
      <c r="G38" s="27">
        <v>130</v>
      </c>
      <c r="H38" s="27">
        <v>200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/>
      <c r="P38" s="27"/>
    </row>
    <row r="39" spans="1:16" ht="15" customHeight="1" x14ac:dyDescent="0.2">
      <c r="A39" s="24">
        <v>24</v>
      </c>
      <c r="B39" s="24" t="s">
        <v>279</v>
      </c>
      <c r="C39" s="25">
        <f>SUM(D39:P39)</f>
        <v>325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325</v>
      </c>
      <c r="O39" s="27"/>
      <c r="P39" s="27"/>
    </row>
    <row r="40" spans="1:16" ht="15" customHeight="1" x14ac:dyDescent="0.2">
      <c r="A40" s="24">
        <v>25</v>
      </c>
      <c r="B40" s="24" t="s">
        <v>271</v>
      </c>
      <c r="C40" s="25">
        <f>SUM(D40:P40)</f>
        <v>300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300</v>
      </c>
      <c r="M40" s="27">
        <v>0</v>
      </c>
      <c r="N40" s="27">
        <v>0</v>
      </c>
      <c r="O40" s="27"/>
      <c r="P40" s="27"/>
    </row>
    <row r="41" spans="1:16" ht="15" customHeight="1" x14ac:dyDescent="0.2">
      <c r="A41" s="24">
        <v>26</v>
      </c>
      <c r="B41" s="24" t="s">
        <v>280</v>
      </c>
      <c r="C41" s="25">
        <f>SUM(D41:P41)</f>
        <v>275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275</v>
      </c>
      <c r="O41" s="27"/>
      <c r="P41" s="27"/>
    </row>
    <row r="42" spans="1:16" ht="15" customHeight="1" x14ac:dyDescent="0.2">
      <c r="A42" s="24">
        <v>27</v>
      </c>
      <c r="B42" s="24" t="s">
        <v>281</v>
      </c>
      <c r="C42" s="25">
        <f>SUM(D42:P42)</f>
        <v>250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250</v>
      </c>
      <c r="O42" s="27"/>
      <c r="P42" s="27"/>
    </row>
    <row r="43" spans="1:16" ht="15" customHeight="1" x14ac:dyDescent="0.2">
      <c r="A43" s="24">
        <v>28</v>
      </c>
      <c r="B43" s="24" t="s">
        <v>266</v>
      </c>
      <c r="C43" s="25">
        <f>SUM(D43:P43)</f>
        <v>200</v>
      </c>
      <c r="D43" s="27">
        <v>0</v>
      </c>
      <c r="E43" s="27">
        <v>0</v>
      </c>
      <c r="F43" s="27">
        <v>0</v>
      </c>
      <c r="G43" s="27">
        <v>200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/>
      <c r="P43" s="27"/>
    </row>
    <row r="44" spans="1:16" ht="15" customHeight="1" x14ac:dyDescent="0.2">
      <c r="A44" s="24">
        <v>28</v>
      </c>
      <c r="B44" s="24" t="s">
        <v>260</v>
      </c>
      <c r="C44" s="25">
        <f>SUM(D44:P44)</f>
        <v>200</v>
      </c>
      <c r="D44" s="27">
        <v>0</v>
      </c>
      <c r="E44" s="27">
        <v>200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/>
      <c r="P44" s="27"/>
    </row>
    <row r="45" spans="1:16" ht="15" customHeight="1" x14ac:dyDescent="0.2">
      <c r="A45" s="24">
        <v>29</v>
      </c>
      <c r="B45" s="24" t="s">
        <v>276</v>
      </c>
      <c r="C45" s="25">
        <f>SUM(D45:P45)</f>
        <v>175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175</v>
      </c>
      <c r="N45" s="27">
        <v>0</v>
      </c>
      <c r="O45" s="27"/>
      <c r="P45" s="27"/>
    </row>
    <row r="46" spans="1:16" ht="15" customHeight="1" x14ac:dyDescent="0.2">
      <c r="A46" s="24">
        <v>29</v>
      </c>
      <c r="B46" s="24" t="s">
        <v>270</v>
      </c>
      <c r="C46" s="25">
        <f>SUM(D46:P46)</f>
        <v>175</v>
      </c>
      <c r="D46" s="27">
        <v>0</v>
      </c>
      <c r="E46" s="27">
        <v>0</v>
      </c>
      <c r="F46" s="27">
        <v>0</v>
      </c>
      <c r="G46" s="27">
        <v>0</v>
      </c>
      <c r="H46" s="27">
        <v>175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/>
      <c r="P46" s="27"/>
    </row>
    <row r="47" spans="1:16" ht="15" customHeight="1" x14ac:dyDescent="0.2">
      <c r="A47" s="24">
        <v>30</v>
      </c>
      <c r="B47" s="24" t="s">
        <v>265</v>
      </c>
      <c r="C47" s="25">
        <f>SUM(D47:P47)</f>
        <v>160</v>
      </c>
      <c r="D47" s="27">
        <v>0</v>
      </c>
      <c r="E47" s="27">
        <v>0</v>
      </c>
      <c r="F47" s="27">
        <v>0</v>
      </c>
      <c r="G47" s="27">
        <v>160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/>
      <c r="P47" s="27"/>
    </row>
    <row r="48" spans="1:16" ht="15" customHeight="1" x14ac:dyDescent="0.2">
      <c r="A48" s="24">
        <v>30</v>
      </c>
      <c r="B48" s="24" t="s">
        <v>272</v>
      </c>
      <c r="C48" s="25">
        <f>SUM(D48:P48)</f>
        <v>160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160</v>
      </c>
      <c r="M48" s="27">
        <v>0</v>
      </c>
      <c r="N48" s="27">
        <v>0</v>
      </c>
      <c r="O48" s="27"/>
      <c r="P48" s="27"/>
    </row>
    <row r="49" spans="1:16" ht="15" customHeight="1" x14ac:dyDescent="0.2">
      <c r="A49" s="24">
        <v>31</v>
      </c>
      <c r="B49" s="24" t="s">
        <v>263</v>
      </c>
      <c r="C49" s="25">
        <f>SUM(D49:P49)</f>
        <v>115</v>
      </c>
      <c r="D49" s="27">
        <v>0</v>
      </c>
      <c r="E49" s="27">
        <v>0</v>
      </c>
      <c r="F49" s="27">
        <v>0</v>
      </c>
      <c r="G49" s="27">
        <v>115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/>
      <c r="P49" s="27"/>
    </row>
    <row r="50" spans="1:16" ht="15" x14ac:dyDescent="0.2">
      <c r="G50" s="6"/>
      <c r="H50" s="6"/>
    </row>
    <row r="51" spans="1:16" ht="18.75" customHeight="1" x14ac:dyDescent="0.25">
      <c r="A51" s="17" t="s">
        <v>3</v>
      </c>
      <c r="B51" s="7"/>
      <c r="C51" s="7"/>
      <c r="D51" s="7"/>
      <c r="E51" s="3"/>
      <c r="F51" s="3"/>
      <c r="G51" s="3"/>
      <c r="H51" s="3"/>
    </row>
    <row r="52" spans="1:16" ht="18.75" customHeight="1" x14ac:dyDescent="0.25">
      <c r="A52" s="18" t="s">
        <v>4</v>
      </c>
      <c r="B52" s="8"/>
      <c r="C52" s="8"/>
      <c r="D52" s="8"/>
      <c r="E52" s="4"/>
      <c r="F52" s="4"/>
      <c r="G52" s="4"/>
      <c r="H52" s="4"/>
    </row>
    <row r="53" spans="1:16" ht="18.75" customHeight="1" x14ac:dyDescent="0.25">
      <c r="A53" s="19" t="s">
        <v>5</v>
      </c>
      <c r="B53" s="9"/>
      <c r="C53" s="9"/>
      <c r="D53" s="9"/>
      <c r="E53" s="5"/>
      <c r="F53" s="5"/>
      <c r="G53" s="5"/>
      <c r="H53" s="5"/>
    </row>
    <row r="55" spans="1:16" ht="21" customHeight="1" x14ac:dyDescent="0.2"/>
    <row r="79" ht="18.75" customHeight="1" x14ac:dyDescent="0.2"/>
    <row r="80" ht="18.75" customHeight="1" x14ac:dyDescent="0.2"/>
  </sheetData>
  <sortState ref="A8:P49">
    <sortCondition descending="1" ref="C8:C49"/>
  </sortState>
  <mergeCells count="6">
    <mergeCell ref="A6:P6"/>
    <mergeCell ref="A1:H1"/>
    <mergeCell ref="A2:P2"/>
    <mergeCell ref="A3:P3"/>
    <mergeCell ref="A4:P4"/>
    <mergeCell ref="A5:P5"/>
  </mergeCells>
  <pageMargins left="0.4" right="0.25" top="0.5" bottom="0.5" header="0.3" footer="0.3"/>
  <pageSetup paperSize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2.85546875" customWidth="1"/>
    <col min="3" max="3" width="10.140625" customWidth="1"/>
    <col min="4" max="15" width="7.140625" customWidth="1"/>
  </cols>
  <sheetData>
    <row r="1" spans="1:15" ht="126" customHeight="1" x14ac:dyDescent="0.2">
      <c r="A1" s="30"/>
      <c r="B1" s="30"/>
      <c r="C1" s="30"/>
      <c r="D1" s="30"/>
      <c r="E1" s="30"/>
      <c r="F1" s="30"/>
      <c r="G1" s="30"/>
      <c r="H1" s="30"/>
    </row>
    <row r="2" spans="1:15" ht="45" customHeight="1" x14ac:dyDescent="0.5">
      <c r="A2" s="31" t="s">
        <v>170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3" customHeight="1" x14ac:dyDescent="0.4">
      <c r="A3" s="33" t="s">
        <v>257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9.75" customHeight="1" x14ac:dyDescent="0.4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30" customHeight="1" x14ac:dyDescent="0.4">
      <c r="A5" s="35" t="s">
        <v>256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21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3">
        <v>45259</v>
      </c>
      <c r="E7" s="23">
        <v>45262</v>
      </c>
      <c r="F7" s="23">
        <v>45266</v>
      </c>
      <c r="G7" s="23">
        <v>45269</v>
      </c>
      <c r="H7" s="23">
        <v>45273</v>
      </c>
      <c r="I7" s="23">
        <v>45280</v>
      </c>
      <c r="J7" s="2">
        <v>45287</v>
      </c>
      <c r="K7" s="2">
        <v>44929</v>
      </c>
      <c r="L7" s="2">
        <v>45301</v>
      </c>
      <c r="M7" s="2">
        <v>45315</v>
      </c>
      <c r="N7" s="2">
        <v>45322</v>
      </c>
      <c r="O7" s="2">
        <v>45329</v>
      </c>
    </row>
    <row r="8" spans="1:15" ht="15" customHeight="1" x14ac:dyDescent="0.2">
      <c r="A8" s="24">
        <v>1</v>
      </c>
      <c r="B8" s="24" t="s">
        <v>246</v>
      </c>
      <c r="C8" s="26">
        <f t="shared" ref="C8:C43" si="0">D8+E8+F8+G8+H8+I8+J8+K8+L8+M8+N8+O8</f>
        <v>4915</v>
      </c>
      <c r="D8" s="25">
        <v>0</v>
      </c>
      <c r="E8" s="25">
        <v>475</v>
      </c>
      <c r="F8" s="25">
        <v>115</v>
      </c>
      <c r="G8" s="25">
        <v>575</v>
      </c>
      <c r="H8" s="25">
        <v>575</v>
      </c>
      <c r="I8" s="25">
        <v>475</v>
      </c>
      <c r="J8" s="25">
        <v>575</v>
      </c>
      <c r="K8" s="25">
        <v>575</v>
      </c>
      <c r="L8" s="25">
        <v>425</v>
      </c>
      <c r="M8" s="25">
        <v>475</v>
      </c>
      <c r="N8" s="25">
        <v>350</v>
      </c>
      <c r="O8" s="25">
        <v>300</v>
      </c>
    </row>
    <row r="9" spans="1:15" ht="15" customHeight="1" x14ac:dyDescent="0.2">
      <c r="A9" s="24">
        <v>2</v>
      </c>
      <c r="B9" s="24" t="s">
        <v>27</v>
      </c>
      <c r="C9" s="26">
        <f t="shared" si="0"/>
        <v>4075</v>
      </c>
      <c r="D9" s="25">
        <v>350</v>
      </c>
      <c r="E9" s="25">
        <v>575</v>
      </c>
      <c r="F9" s="25">
        <v>250</v>
      </c>
      <c r="G9" s="25">
        <v>0</v>
      </c>
      <c r="H9" s="25">
        <v>275</v>
      </c>
      <c r="I9" s="25">
        <v>350</v>
      </c>
      <c r="J9" s="25">
        <v>300</v>
      </c>
      <c r="K9" s="25">
        <v>425</v>
      </c>
      <c r="L9" s="25">
        <v>475</v>
      </c>
      <c r="M9" s="25">
        <v>425</v>
      </c>
      <c r="N9" s="25">
        <v>300</v>
      </c>
      <c r="O9" s="25">
        <v>350</v>
      </c>
    </row>
    <row r="10" spans="1:15" ht="15" customHeight="1" x14ac:dyDescent="0.2">
      <c r="A10" s="24">
        <v>3</v>
      </c>
      <c r="B10" s="24" t="s">
        <v>24</v>
      </c>
      <c r="C10" s="26">
        <f t="shared" si="0"/>
        <v>4050</v>
      </c>
      <c r="D10" s="25">
        <v>575</v>
      </c>
      <c r="E10" s="25">
        <v>0</v>
      </c>
      <c r="F10" s="25">
        <v>575</v>
      </c>
      <c r="G10" s="25">
        <v>0</v>
      </c>
      <c r="H10" s="25">
        <v>425</v>
      </c>
      <c r="I10" s="25">
        <v>225</v>
      </c>
      <c r="J10" s="25">
        <v>350</v>
      </c>
      <c r="K10" s="25">
        <v>0</v>
      </c>
      <c r="L10" s="25">
        <v>175</v>
      </c>
      <c r="M10" s="25">
        <v>575</v>
      </c>
      <c r="N10" s="25">
        <v>575</v>
      </c>
      <c r="O10" s="25">
        <v>575</v>
      </c>
    </row>
    <row r="11" spans="1:15" ht="15" customHeight="1" x14ac:dyDescent="0.2">
      <c r="A11" s="24">
        <v>4</v>
      </c>
      <c r="B11" s="24" t="s">
        <v>165</v>
      </c>
      <c r="C11" s="26">
        <f t="shared" si="0"/>
        <v>3335</v>
      </c>
      <c r="D11" s="25">
        <v>160</v>
      </c>
      <c r="E11" s="25">
        <v>0</v>
      </c>
      <c r="F11" s="25">
        <v>325</v>
      </c>
      <c r="G11" s="25">
        <v>475</v>
      </c>
      <c r="H11" s="25">
        <v>475</v>
      </c>
      <c r="I11" s="25">
        <v>575</v>
      </c>
      <c r="J11" s="25">
        <v>250</v>
      </c>
      <c r="K11" s="25">
        <v>200</v>
      </c>
      <c r="L11" s="25">
        <v>0</v>
      </c>
      <c r="M11" s="25">
        <v>275</v>
      </c>
      <c r="N11" s="25">
        <v>275</v>
      </c>
      <c r="O11" s="25">
        <v>325</v>
      </c>
    </row>
    <row r="12" spans="1:15" ht="15" customHeight="1" x14ac:dyDescent="0.2">
      <c r="A12" s="24">
        <v>5</v>
      </c>
      <c r="B12" s="24" t="s">
        <v>172</v>
      </c>
      <c r="C12" s="26">
        <f t="shared" si="0"/>
        <v>3260</v>
      </c>
      <c r="D12" s="25">
        <v>225</v>
      </c>
      <c r="E12" s="25">
        <v>0</v>
      </c>
      <c r="F12" s="25">
        <v>475</v>
      </c>
      <c r="G12" s="25">
        <v>0</v>
      </c>
      <c r="H12" s="25">
        <v>160</v>
      </c>
      <c r="I12" s="25">
        <v>325</v>
      </c>
      <c r="J12" s="25">
        <v>275</v>
      </c>
      <c r="K12" s="25">
        <v>375</v>
      </c>
      <c r="L12" s="25">
        <v>250</v>
      </c>
      <c r="M12" s="25">
        <v>325</v>
      </c>
      <c r="N12" s="25">
        <v>475</v>
      </c>
      <c r="O12" s="25">
        <v>375</v>
      </c>
    </row>
    <row r="13" spans="1:15" ht="15" customHeight="1" x14ac:dyDescent="0.2">
      <c r="A13" s="24">
        <v>6</v>
      </c>
      <c r="B13" s="24" t="s">
        <v>240</v>
      </c>
      <c r="C13" s="26">
        <f t="shared" si="0"/>
        <v>2770</v>
      </c>
      <c r="D13" s="25">
        <v>250</v>
      </c>
      <c r="E13" s="25">
        <v>0</v>
      </c>
      <c r="F13" s="25">
        <v>275</v>
      </c>
      <c r="G13" s="25">
        <v>0</v>
      </c>
      <c r="H13" s="25">
        <v>300</v>
      </c>
      <c r="I13" s="25">
        <v>145</v>
      </c>
      <c r="J13" s="25">
        <v>325</v>
      </c>
      <c r="K13" s="25">
        <v>300</v>
      </c>
      <c r="L13" s="25">
        <v>275</v>
      </c>
      <c r="M13" s="25">
        <v>350</v>
      </c>
      <c r="N13" s="25">
        <v>325</v>
      </c>
      <c r="O13" s="25">
        <v>225</v>
      </c>
    </row>
    <row r="14" spans="1:15" ht="15" customHeight="1" x14ac:dyDescent="0.2">
      <c r="A14" s="24">
        <v>7</v>
      </c>
      <c r="B14" s="24" t="s">
        <v>16</v>
      </c>
      <c r="C14" s="26">
        <f t="shared" si="0"/>
        <v>2000</v>
      </c>
      <c r="D14" s="25">
        <v>375</v>
      </c>
      <c r="E14" s="25">
        <v>0</v>
      </c>
      <c r="F14" s="25">
        <v>200</v>
      </c>
      <c r="G14" s="25">
        <v>425</v>
      </c>
      <c r="H14" s="25">
        <v>0</v>
      </c>
      <c r="I14" s="25">
        <v>200</v>
      </c>
      <c r="J14" s="25">
        <v>0</v>
      </c>
      <c r="K14" s="25">
        <v>0</v>
      </c>
      <c r="L14" s="25">
        <v>0</v>
      </c>
      <c r="M14" s="25">
        <v>375</v>
      </c>
      <c r="N14" s="25">
        <v>425</v>
      </c>
      <c r="O14" s="25">
        <v>0</v>
      </c>
    </row>
    <row r="15" spans="1:15" ht="15" customHeight="1" x14ac:dyDescent="0.2">
      <c r="A15" s="24">
        <v>8</v>
      </c>
      <c r="B15" s="24" t="s">
        <v>61</v>
      </c>
      <c r="C15" s="26">
        <f t="shared" si="0"/>
        <v>1560</v>
      </c>
      <c r="D15" s="25">
        <v>275</v>
      </c>
      <c r="E15" s="25">
        <v>0</v>
      </c>
      <c r="F15" s="25">
        <v>0</v>
      </c>
      <c r="G15" s="25">
        <v>0</v>
      </c>
      <c r="H15" s="25">
        <v>0</v>
      </c>
      <c r="I15" s="25">
        <v>375</v>
      </c>
      <c r="J15" s="25">
        <v>425</v>
      </c>
      <c r="K15" s="25">
        <v>325</v>
      </c>
      <c r="L15" s="25">
        <v>160</v>
      </c>
      <c r="M15" s="25">
        <v>0</v>
      </c>
      <c r="N15" s="25">
        <v>0</v>
      </c>
      <c r="O15" s="25">
        <v>0</v>
      </c>
    </row>
    <row r="16" spans="1:15" ht="15" customHeight="1" x14ac:dyDescent="0.2">
      <c r="A16" s="24">
        <v>8</v>
      </c>
      <c r="B16" s="24" t="s">
        <v>171</v>
      </c>
      <c r="C16" s="26">
        <f t="shared" si="0"/>
        <v>1560</v>
      </c>
      <c r="D16" s="25">
        <v>200</v>
      </c>
      <c r="E16" s="25">
        <v>0</v>
      </c>
      <c r="F16" s="25">
        <v>160</v>
      </c>
      <c r="G16" s="25">
        <v>0</v>
      </c>
      <c r="H16" s="25">
        <v>225</v>
      </c>
      <c r="I16" s="25">
        <v>175</v>
      </c>
      <c r="J16" s="25">
        <v>225</v>
      </c>
      <c r="K16" s="25">
        <v>225</v>
      </c>
      <c r="L16" s="25">
        <v>350</v>
      </c>
      <c r="M16" s="25">
        <v>0</v>
      </c>
      <c r="N16" s="25">
        <v>0</v>
      </c>
      <c r="O16" s="25">
        <v>0</v>
      </c>
    </row>
    <row r="17" spans="1:15" ht="15" customHeight="1" x14ac:dyDescent="0.2">
      <c r="A17" s="24">
        <v>9</v>
      </c>
      <c r="B17" s="24" t="s">
        <v>177</v>
      </c>
      <c r="C17" s="26">
        <f t="shared" si="0"/>
        <v>1500</v>
      </c>
      <c r="D17" s="25">
        <v>475</v>
      </c>
      <c r="E17" s="25">
        <v>0</v>
      </c>
      <c r="F17" s="25">
        <v>425</v>
      </c>
      <c r="G17" s="25">
        <v>350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250</v>
      </c>
      <c r="O17" s="25">
        <v>0</v>
      </c>
    </row>
    <row r="18" spans="1:15" ht="15" customHeight="1" x14ac:dyDescent="0.2">
      <c r="A18" s="24">
        <v>10</v>
      </c>
      <c r="B18" s="24" t="s">
        <v>245</v>
      </c>
      <c r="C18" s="26">
        <f t="shared" si="0"/>
        <v>1450</v>
      </c>
      <c r="D18" s="25">
        <v>0</v>
      </c>
      <c r="E18" s="25">
        <v>0</v>
      </c>
      <c r="F18" s="25">
        <v>145</v>
      </c>
      <c r="G18" s="25">
        <v>0</v>
      </c>
      <c r="H18" s="25">
        <v>175</v>
      </c>
      <c r="I18" s="25">
        <v>160</v>
      </c>
      <c r="J18" s="25">
        <v>130</v>
      </c>
      <c r="K18" s="25">
        <v>115</v>
      </c>
      <c r="L18" s="25">
        <v>0</v>
      </c>
      <c r="M18" s="25">
        <v>250</v>
      </c>
      <c r="N18" s="25">
        <v>0</v>
      </c>
      <c r="O18" s="25">
        <v>475</v>
      </c>
    </row>
    <row r="19" spans="1:15" ht="15" customHeight="1" x14ac:dyDescent="0.2">
      <c r="A19" s="24">
        <v>11</v>
      </c>
      <c r="B19" s="24" t="s">
        <v>154</v>
      </c>
      <c r="C19" s="25">
        <f t="shared" si="0"/>
        <v>1150</v>
      </c>
      <c r="D19" s="25">
        <v>0</v>
      </c>
      <c r="E19" s="25">
        <v>0</v>
      </c>
      <c r="F19" s="25">
        <v>225</v>
      </c>
      <c r="G19" s="25">
        <v>0</v>
      </c>
      <c r="H19" s="25">
        <v>200</v>
      </c>
      <c r="I19" s="25">
        <v>300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425</v>
      </c>
    </row>
    <row r="20" spans="1:15" ht="15" customHeight="1" x14ac:dyDescent="0.2">
      <c r="A20" s="24">
        <v>12</v>
      </c>
      <c r="B20" s="24" t="s">
        <v>235</v>
      </c>
      <c r="C20" s="25">
        <f t="shared" si="0"/>
        <v>800</v>
      </c>
      <c r="D20" s="25">
        <v>425</v>
      </c>
      <c r="E20" s="25">
        <v>0</v>
      </c>
      <c r="F20" s="25">
        <v>375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ht="15" customHeight="1" x14ac:dyDescent="0.2">
      <c r="A21" s="24">
        <v>13</v>
      </c>
      <c r="B21" s="24" t="s">
        <v>217</v>
      </c>
      <c r="C21" s="25">
        <f t="shared" si="0"/>
        <v>720</v>
      </c>
      <c r="D21" s="25">
        <v>300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145</v>
      </c>
      <c r="L21" s="25">
        <v>0</v>
      </c>
      <c r="M21" s="25">
        <v>0</v>
      </c>
      <c r="N21" s="25">
        <v>0</v>
      </c>
      <c r="O21" s="25">
        <v>275</v>
      </c>
    </row>
    <row r="22" spans="1:15" ht="15" customHeight="1" x14ac:dyDescent="0.2">
      <c r="A22" s="24">
        <v>14</v>
      </c>
      <c r="B22" s="24" t="s">
        <v>242</v>
      </c>
      <c r="C22" s="25">
        <f t="shared" si="0"/>
        <v>715</v>
      </c>
      <c r="D22" s="25">
        <v>0</v>
      </c>
      <c r="E22" s="25">
        <v>425</v>
      </c>
      <c r="F22" s="25">
        <v>130</v>
      </c>
      <c r="G22" s="25">
        <v>0</v>
      </c>
      <c r="H22" s="25">
        <v>0</v>
      </c>
      <c r="I22" s="25">
        <v>0</v>
      </c>
      <c r="J22" s="25">
        <v>160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ht="15" customHeight="1" x14ac:dyDescent="0.2">
      <c r="A23" s="24">
        <v>15</v>
      </c>
      <c r="B23" s="24" t="s">
        <v>60</v>
      </c>
      <c r="C23" s="25">
        <f t="shared" si="0"/>
        <v>575</v>
      </c>
      <c r="D23" s="25">
        <v>325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250</v>
      </c>
    </row>
    <row r="24" spans="1:15" ht="15" customHeight="1" x14ac:dyDescent="0.2">
      <c r="A24" s="24">
        <v>16</v>
      </c>
      <c r="B24" s="24" t="s">
        <v>231</v>
      </c>
      <c r="C24" s="25">
        <f t="shared" si="0"/>
        <v>505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375</v>
      </c>
      <c r="K24" s="25">
        <v>130</v>
      </c>
      <c r="L24" s="25">
        <v>0</v>
      </c>
      <c r="M24" s="25">
        <v>0</v>
      </c>
      <c r="N24" s="25">
        <v>0</v>
      </c>
      <c r="O24" s="25">
        <v>0</v>
      </c>
    </row>
    <row r="25" spans="1:15" ht="15" customHeight="1" x14ac:dyDescent="0.2">
      <c r="A25" s="24">
        <v>17</v>
      </c>
      <c r="B25" s="24" t="s">
        <v>254</v>
      </c>
      <c r="C25" s="25">
        <f t="shared" si="0"/>
        <v>450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250</v>
      </c>
      <c r="M25" s="25">
        <v>200</v>
      </c>
      <c r="N25" s="25">
        <v>0</v>
      </c>
      <c r="O25" s="25">
        <v>0</v>
      </c>
    </row>
    <row r="26" spans="1:15" ht="15" customHeight="1" x14ac:dyDescent="0.2">
      <c r="A26" s="24">
        <v>18</v>
      </c>
      <c r="B26" s="24" t="s">
        <v>255</v>
      </c>
      <c r="C26" s="25">
        <f t="shared" si="0"/>
        <v>425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200</v>
      </c>
      <c r="M26" s="25">
        <v>225</v>
      </c>
      <c r="N26" s="25">
        <v>0</v>
      </c>
      <c r="O26" s="25">
        <v>0</v>
      </c>
    </row>
    <row r="27" spans="1:15" ht="15" customHeight="1" x14ac:dyDescent="0.2">
      <c r="A27" s="24">
        <v>19</v>
      </c>
      <c r="B27" s="24" t="s">
        <v>241</v>
      </c>
      <c r="C27" s="25">
        <f t="shared" si="0"/>
        <v>375</v>
      </c>
      <c r="D27" s="25">
        <v>0</v>
      </c>
      <c r="E27" s="25">
        <v>375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15" customHeight="1" x14ac:dyDescent="0.2">
      <c r="A28" s="24">
        <v>20</v>
      </c>
      <c r="B28" s="24" t="s">
        <v>247</v>
      </c>
      <c r="C28" s="25">
        <f t="shared" si="0"/>
        <v>350</v>
      </c>
      <c r="D28" s="25">
        <v>0</v>
      </c>
      <c r="E28" s="25">
        <v>0</v>
      </c>
      <c r="F28" s="25">
        <v>0</v>
      </c>
      <c r="G28" s="25">
        <v>0</v>
      </c>
      <c r="H28" s="25">
        <v>350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15" customHeight="1" x14ac:dyDescent="0.2">
      <c r="A29" s="24">
        <v>20</v>
      </c>
      <c r="B29" s="24" t="s">
        <v>243</v>
      </c>
      <c r="C29" s="25">
        <f t="shared" si="0"/>
        <v>350</v>
      </c>
      <c r="D29" s="25">
        <v>0</v>
      </c>
      <c r="E29" s="25">
        <v>350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5" customHeight="1" x14ac:dyDescent="0.2">
      <c r="A30" s="24">
        <v>20</v>
      </c>
      <c r="B30" s="24" t="s">
        <v>182</v>
      </c>
      <c r="C30" s="25">
        <f t="shared" si="0"/>
        <v>350</v>
      </c>
      <c r="D30" s="25">
        <v>175</v>
      </c>
      <c r="E30" s="25">
        <v>0</v>
      </c>
      <c r="F30" s="25">
        <v>175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5" customHeight="1" x14ac:dyDescent="0.2">
      <c r="A31" s="24">
        <v>21</v>
      </c>
      <c r="B31" s="24" t="s">
        <v>178</v>
      </c>
      <c r="C31" s="25">
        <f t="shared" si="0"/>
        <v>325</v>
      </c>
      <c r="D31" s="25">
        <v>0</v>
      </c>
      <c r="E31" s="25">
        <v>0</v>
      </c>
      <c r="F31" s="25">
        <v>0</v>
      </c>
      <c r="G31" s="25">
        <v>325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</row>
    <row r="32" spans="1:15" ht="15" customHeight="1" x14ac:dyDescent="0.2">
      <c r="A32" s="24">
        <v>22</v>
      </c>
      <c r="B32" s="24" t="s">
        <v>244</v>
      </c>
      <c r="C32" s="25">
        <f t="shared" si="0"/>
        <v>300</v>
      </c>
      <c r="D32" s="25">
        <v>0</v>
      </c>
      <c r="E32" s="25">
        <v>300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15" ht="15" customHeight="1" x14ac:dyDescent="0.2">
      <c r="A33" s="24">
        <v>22</v>
      </c>
      <c r="B33" s="24" t="s">
        <v>258</v>
      </c>
      <c r="C33" s="25">
        <f t="shared" si="0"/>
        <v>300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300</v>
      </c>
      <c r="N33" s="25">
        <v>0</v>
      </c>
      <c r="O33" s="25">
        <v>0</v>
      </c>
    </row>
    <row r="34" spans="1:15" ht="15" customHeight="1" x14ac:dyDescent="0.2">
      <c r="A34" s="24">
        <v>23</v>
      </c>
      <c r="B34" s="24" t="s">
        <v>252</v>
      </c>
      <c r="C34" s="25">
        <f t="shared" si="0"/>
        <v>250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250</v>
      </c>
      <c r="L34" s="25">
        <v>0</v>
      </c>
      <c r="M34" s="25">
        <v>0</v>
      </c>
      <c r="N34" s="25">
        <v>0</v>
      </c>
      <c r="O34" s="25">
        <v>0</v>
      </c>
    </row>
    <row r="35" spans="1:15" ht="15" customHeight="1" x14ac:dyDescent="0.2">
      <c r="A35" s="24">
        <v>24</v>
      </c>
      <c r="B35" s="24" t="s">
        <v>259</v>
      </c>
      <c r="C35" s="25">
        <f t="shared" si="0"/>
        <v>200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200</v>
      </c>
    </row>
    <row r="36" spans="1:15" ht="15" customHeight="1" x14ac:dyDescent="0.2">
      <c r="A36" s="24">
        <v>24</v>
      </c>
      <c r="B36" s="24" t="s">
        <v>249</v>
      </c>
      <c r="C36" s="25">
        <f t="shared" si="0"/>
        <v>200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200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5" customHeight="1" x14ac:dyDescent="0.2">
      <c r="A37" s="24">
        <v>25</v>
      </c>
      <c r="B37" s="24" t="s">
        <v>250</v>
      </c>
      <c r="C37" s="25">
        <f t="shared" si="0"/>
        <v>175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175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15" customHeight="1" x14ac:dyDescent="0.2">
      <c r="A38" s="24">
        <v>25</v>
      </c>
      <c r="B38" s="24" t="s">
        <v>253</v>
      </c>
      <c r="C38" s="25">
        <f t="shared" si="0"/>
        <v>175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175</v>
      </c>
      <c r="L38" s="25">
        <v>0</v>
      </c>
      <c r="M38" s="25">
        <v>0</v>
      </c>
      <c r="N38" s="25">
        <v>0</v>
      </c>
      <c r="O38" s="25">
        <v>0</v>
      </c>
    </row>
    <row r="39" spans="1:15" ht="15" customHeight="1" x14ac:dyDescent="0.2">
      <c r="A39" s="24">
        <v>26</v>
      </c>
      <c r="B39" s="24" t="s">
        <v>215</v>
      </c>
      <c r="C39" s="25">
        <f t="shared" si="0"/>
        <v>145</v>
      </c>
      <c r="D39" s="25">
        <v>145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 ht="15" customHeight="1" x14ac:dyDescent="0.2">
      <c r="A40" s="24">
        <v>26</v>
      </c>
      <c r="B40" s="24" t="s">
        <v>207</v>
      </c>
      <c r="C40" s="25">
        <f t="shared" si="0"/>
        <v>145</v>
      </c>
      <c r="D40" s="25">
        <v>0</v>
      </c>
      <c r="E40" s="25">
        <v>0</v>
      </c>
      <c r="F40" s="25">
        <v>0</v>
      </c>
      <c r="G40" s="25">
        <v>0</v>
      </c>
      <c r="H40" s="25">
        <v>145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5" customHeight="1" x14ac:dyDescent="0.2">
      <c r="A41" s="24">
        <v>26</v>
      </c>
      <c r="B41" s="24" t="s">
        <v>224</v>
      </c>
      <c r="C41" s="25">
        <f t="shared" si="0"/>
        <v>145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145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5" customHeight="1" x14ac:dyDescent="0.2">
      <c r="A42" s="24">
        <v>27</v>
      </c>
      <c r="B42" s="24" t="s">
        <v>248</v>
      </c>
      <c r="C42" s="25">
        <f t="shared" si="0"/>
        <v>130</v>
      </c>
      <c r="D42" s="25">
        <v>0</v>
      </c>
      <c r="E42" s="25">
        <v>0</v>
      </c>
      <c r="F42" s="25">
        <v>0</v>
      </c>
      <c r="G42" s="25">
        <v>0</v>
      </c>
      <c r="H42" s="25">
        <v>130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5" customHeight="1" x14ac:dyDescent="0.2">
      <c r="A43" s="24">
        <v>28</v>
      </c>
      <c r="B43" s="24" t="s">
        <v>251</v>
      </c>
      <c r="C43" s="25">
        <f t="shared" si="0"/>
        <v>115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115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ht="15" x14ac:dyDescent="0.2">
      <c r="G44" s="6"/>
      <c r="H44" s="6"/>
    </row>
    <row r="45" spans="1:15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</row>
    <row r="46" spans="1:15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</row>
    <row r="47" spans="1:15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</row>
    <row r="49" ht="21" customHeight="1" x14ac:dyDescent="0.2"/>
    <row r="73" ht="18.75" customHeight="1" x14ac:dyDescent="0.2"/>
    <row r="74" ht="18.75" customHeight="1" x14ac:dyDescent="0.2"/>
  </sheetData>
  <mergeCells count="6">
    <mergeCell ref="A6:O6"/>
    <mergeCell ref="A1:H1"/>
    <mergeCell ref="A2:O2"/>
    <mergeCell ref="A3:O3"/>
    <mergeCell ref="A4:O4"/>
    <mergeCell ref="A5:O5"/>
  </mergeCells>
  <pageMargins left="0.4" right="0.25" top="0.5" bottom="0.5" header="0.3" footer="0.3"/>
  <pageSetup paperSize="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C8" sqref="C8"/>
    </sheetView>
  </sheetViews>
  <sheetFormatPr defaultRowHeight="12.75" x14ac:dyDescent="0.2"/>
  <cols>
    <col min="1" max="1" width="8.85546875" customWidth="1"/>
    <col min="2" max="2" width="23.7109375" customWidth="1"/>
    <col min="3" max="3" width="10.7109375" customWidth="1"/>
    <col min="4" max="16" width="6.28515625" customWidth="1"/>
  </cols>
  <sheetData>
    <row r="1" spans="1:16" ht="126" customHeight="1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16" ht="45" customHeight="1" x14ac:dyDescent="0.5">
      <c r="A2" s="31" t="s">
        <v>170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3" customHeight="1" x14ac:dyDescent="0.4">
      <c r="A3" s="33" t="s">
        <v>238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9.75" customHeight="1" x14ac:dyDescent="0.4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30" customHeight="1" x14ac:dyDescent="0.4">
      <c r="A5" s="35" t="s">
        <v>239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21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45168</v>
      </c>
      <c r="E7" s="2">
        <v>45175</v>
      </c>
      <c r="F7" s="2">
        <v>45182</v>
      </c>
      <c r="G7" s="2">
        <v>45189</v>
      </c>
      <c r="H7" s="2">
        <v>45196</v>
      </c>
      <c r="I7" s="2">
        <v>45203</v>
      </c>
      <c r="J7" s="2">
        <v>45210</v>
      </c>
      <c r="K7" s="2">
        <v>45217</v>
      </c>
      <c r="L7" s="2">
        <v>45224</v>
      </c>
      <c r="M7" s="2">
        <v>45231</v>
      </c>
      <c r="N7" s="2">
        <v>45238</v>
      </c>
      <c r="O7" s="2">
        <v>45245</v>
      </c>
      <c r="P7" s="2">
        <v>45255</v>
      </c>
    </row>
    <row r="8" spans="1:16" ht="15" customHeight="1" x14ac:dyDescent="0.2">
      <c r="A8" s="10">
        <v>1</v>
      </c>
      <c r="B8" s="10" t="s">
        <v>27</v>
      </c>
      <c r="C8" s="12">
        <f t="shared" ref="C8:C52" si="0">D8+E8+F8+G8+H8+I8+J8+K8+L8+M8+N8+O8+P8</f>
        <v>5025</v>
      </c>
      <c r="D8" s="11">
        <v>375</v>
      </c>
      <c r="E8" s="11">
        <v>0</v>
      </c>
      <c r="F8" s="11">
        <v>375</v>
      </c>
      <c r="G8" s="11">
        <v>575</v>
      </c>
      <c r="H8" s="11">
        <v>250</v>
      </c>
      <c r="I8" s="11">
        <v>575</v>
      </c>
      <c r="J8" s="11">
        <v>225</v>
      </c>
      <c r="K8" s="11">
        <v>375</v>
      </c>
      <c r="L8" s="11">
        <v>575</v>
      </c>
      <c r="M8" s="11">
        <v>300</v>
      </c>
      <c r="N8" s="11">
        <v>350</v>
      </c>
      <c r="O8" s="11">
        <v>575</v>
      </c>
      <c r="P8" s="11">
        <v>475</v>
      </c>
    </row>
    <row r="9" spans="1:16" ht="15" customHeight="1" x14ac:dyDescent="0.2">
      <c r="A9" s="10">
        <v>2</v>
      </c>
      <c r="B9" s="10" t="s">
        <v>174</v>
      </c>
      <c r="C9" s="12">
        <f t="shared" si="0"/>
        <v>4125</v>
      </c>
      <c r="D9" s="11">
        <v>200</v>
      </c>
      <c r="E9" s="11">
        <v>475</v>
      </c>
      <c r="F9" s="11">
        <v>275</v>
      </c>
      <c r="G9" s="11">
        <v>425</v>
      </c>
      <c r="H9" s="11">
        <v>350</v>
      </c>
      <c r="I9" s="11">
        <v>475</v>
      </c>
      <c r="J9" s="11">
        <v>350</v>
      </c>
      <c r="K9" s="11">
        <v>250</v>
      </c>
      <c r="L9" s="11">
        <v>425</v>
      </c>
      <c r="M9" s="11">
        <v>0</v>
      </c>
      <c r="N9" s="11">
        <v>575</v>
      </c>
      <c r="O9" s="11">
        <v>0</v>
      </c>
      <c r="P9" s="11">
        <v>325</v>
      </c>
    </row>
    <row r="10" spans="1:16" ht="15" customHeight="1" x14ac:dyDescent="0.2">
      <c r="A10" s="10">
        <v>3</v>
      </c>
      <c r="B10" s="10" t="s">
        <v>24</v>
      </c>
      <c r="C10" s="12">
        <f t="shared" si="0"/>
        <v>3950</v>
      </c>
      <c r="D10" s="11">
        <v>0</v>
      </c>
      <c r="E10" s="11">
        <v>575</v>
      </c>
      <c r="F10" s="11">
        <v>475</v>
      </c>
      <c r="G10" s="11">
        <v>0</v>
      </c>
      <c r="H10" s="11">
        <v>475</v>
      </c>
      <c r="I10" s="11">
        <v>0</v>
      </c>
      <c r="J10" s="11">
        <v>475</v>
      </c>
      <c r="K10" s="11">
        <v>300</v>
      </c>
      <c r="L10" s="11">
        <v>475</v>
      </c>
      <c r="M10" s="11">
        <v>575</v>
      </c>
      <c r="N10" s="11">
        <v>275</v>
      </c>
      <c r="O10" s="11">
        <v>325</v>
      </c>
      <c r="P10" s="11">
        <v>0</v>
      </c>
    </row>
    <row r="11" spans="1:16" ht="15" customHeight="1" x14ac:dyDescent="0.2">
      <c r="A11" s="10">
        <v>4</v>
      </c>
      <c r="B11" s="10" t="s">
        <v>217</v>
      </c>
      <c r="C11" s="12">
        <f t="shared" si="0"/>
        <v>3435</v>
      </c>
      <c r="D11" s="11">
        <v>300</v>
      </c>
      <c r="E11" s="11">
        <v>375</v>
      </c>
      <c r="F11" s="11">
        <v>0</v>
      </c>
      <c r="G11" s="11">
        <v>0</v>
      </c>
      <c r="H11" s="11">
        <v>575</v>
      </c>
      <c r="I11" s="11">
        <v>375</v>
      </c>
      <c r="J11" s="11">
        <v>130</v>
      </c>
      <c r="K11" s="11">
        <v>475</v>
      </c>
      <c r="L11" s="11">
        <v>0</v>
      </c>
      <c r="M11" s="11">
        <v>225</v>
      </c>
      <c r="N11" s="11">
        <v>130</v>
      </c>
      <c r="O11" s="11">
        <v>275</v>
      </c>
      <c r="P11" s="11">
        <v>575</v>
      </c>
    </row>
    <row r="12" spans="1:16" ht="15" customHeight="1" x14ac:dyDescent="0.2">
      <c r="A12" s="10">
        <v>5</v>
      </c>
      <c r="B12" s="10" t="s">
        <v>165</v>
      </c>
      <c r="C12" s="12">
        <f t="shared" si="0"/>
        <v>3430</v>
      </c>
      <c r="D12" s="11">
        <v>475</v>
      </c>
      <c r="E12" s="11">
        <v>350</v>
      </c>
      <c r="F12" s="11">
        <v>225</v>
      </c>
      <c r="G12" s="11">
        <v>325</v>
      </c>
      <c r="H12" s="11">
        <v>145</v>
      </c>
      <c r="I12" s="11">
        <v>0</v>
      </c>
      <c r="J12" s="11">
        <v>375</v>
      </c>
      <c r="K12" s="11">
        <v>575</v>
      </c>
      <c r="L12" s="11">
        <v>115</v>
      </c>
      <c r="M12" s="11">
        <v>0</v>
      </c>
      <c r="N12" s="11">
        <v>325</v>
      </c>
      <c r="O12" s="11">
        <v>145</v>
      </c>
      <c r="P12" s="11">
        <v>375</v>
      </c>
    </row>
    <row r="13" spans="1:16" ht="15" customHeight="1" x14ac:dyDescent="0.2">
      <c r="A13" s="10">
        <v>6</v>
      </c>
      <c r="B13" s="10" t="s">
        <v>215</v>
      </c>
      <c r="C13" s="12">
        <f t="shared" si="0"/>
        <v>2980</v>
      </c>
      <c r="D13" s="11">
        <v>130</v>
      </c>
      <c r="E13" s="11">
        <v>325</v>
      </c>
      <c r="F13" s="11">
        <v>425</v>
      </c>
      <c r="G13" s="11">
        <v>175</v>
      </c>
      <c r="H13" s="11">
        <v>0</v>
      </c>
      <c r="I13" s="11">
        <v>425</v>
      </c>
      <c r="J13" s="11">
        <v>425</v>
      </c>
      <c r="K13" s="11">
        <v>200</v>
      </c>
      <c r="L13" s="11">
        <v>200</v>
      </c>
      <c r="M13" s="11">
        <v>425</v>
      </c>
      <c r="N13" s="11">
        <v>250</v>
      </c>
      <c r="O13" s="11">
        <v>0</v>
      </c>
      <c r="P13" s="11">
        <v>0</v>
      </c>
    </row>
    <row r="14" spans="1:16" ht="15" customHeight="1" x14ac:dyDescent="0.2">
      <c r="A14" s="10">
        <v>7</v>
      </c>
      <c r="B14" s="10" t="s">
        <v>173</v>
      </c>
      <c r="C14" s="12">
        <f t="shared" si="0"/>
        <v>2550</v>
      </c>
      <c r="D14" s="11">
        <v>425</v>
      </c>
      <c r="E14" s="11">
        <v>425</v>
      </c>
      <c r="F14" s="11">
        <v>250</v>
      </c>
      <c r="G14" s="11">
        <v>0</v>
      </c>
      <c r="H14" s="11">
        <v>425</v>
      </c>
      <c r="I14" s="11">
        <v>325</v>
      </c>
      <c r="J14" s="11">
        <v>200</v>
      </c>
      <c r="K14" s="11">
        <v>175</v>
      </c>
      <c r="L14" s="11">
        <v>325</v>
      </c>
      <c r="M14" s="11">
        <v>0</v>
      </c>
      <c r="N14" s="11">
        <v>0</v>
      </c>
      <c r="O14" s="11">
        <v>0</v>
      </c>
      <c r="P14" s="11">
        <v>0</v>
      </c>
    </row>
    <row r="15" spans="1:16" ht="15" customHeight="1" x14ac:dyDescent="0.2">
      <c r="A15" s="10">
        <v>7</v>
      </c>
      <c r="B15" s="10" t="s">
        <v>172</v>
      </c>
      <c r="C15" s="12">
        <f t="shared" si="0"/>
        <v>2550</v>
      </c>
      <c r="D15" s="11">
        <v>275</v>
      </c>
      <c r="E15" s="11">
        <v>0</v>
      </c>
      <c r="F15" s="11">
        <v>350</v>
      </c>
      <c r="G15" s="11">
        <v>275</v>
      </c>
      <c r="H15" s="11">
        <v>175</v>
      </c>
      <c r="I15" s="11">
        <v>0</v>
      </c>
      <c r="J15" s="11">
        <v>325</v>
      </c>
      <c r="K15" s="11">
        <v>0</v>
      </c>
      <c r="L15" s="11">
        <v>375</v>
      </c>
      <c r="M15" s="11">
        <v>250</v>
      </c>
      <c r="N15" s="11">
        <v>175</v>
      </c>
      <c r="O15" s="11">
        <v>350</v>
      </c>
      <c r="P15" s="11">
        <v>0</v>
      </c>
    </row>
    <row r="16" spans="1:16" ht="15" customHeight="1" x14ac:dyDescent="0.2">
      <c r="A16" s="10">
        <v>8</v>
      </c>
      <c r="B16" s="10" t="s">
        <v>235</v>
      </c>
      <c r="C16" s="12">
        <f t="shared" si="0"/>
        <v>2075</v>
      </c>
      <c r="D16" s="11">
        <v>0</v>
      </c>
      <c r="E16" s="11">
        <v>0</v>
      </c>
      <c r="F16" s="11">
        <v>0</v>
      </c>
      <c r="G16" s="11">
        <v>0</v>
      </c>
      <c r="H16" s="11">
        <v>225</v>
      </c>
      <c r="I16" s="11">
        <v>275</v>
      </c>
      <c r="J16" s="11">
        <v>250</v>
      </c>
      <c r="K16" s="11">
        <v>325</v>
      </c>
      <c r="L16" s="11">
        <v>300</v>
      </c>
      <c r="M16" s="11">
        <v>325</v>
      </c>
      <c r="N16" s="11">
        <v>200</v>
      </c>
      <c r="O16" s="11">
        <v>175</v>
      </c>
      <c r="P16" s="11">
        <v>0</v>
      </c>
    </row>
    <row r="17" spans="1:16" ht="15" customHeight="1" x14ac:dyDescent="0.2">
      <c r="A17" s="10">
        <v>9</v>
      </c>
      <c r="B17" s="10" t="s">
        <v>169</v>
      </c>
      <c r="C17" s="12">
        <f t="shared" si="0"/>
        <v>1850</v>
      </c>
      <c r="D17" s="11">
        <v>0</v>
      </c>
      <c r="E17" s="11">
        <v>0</v>
      </c>
      <c r="F17" s="11">
        <v>0</v>
      </c>
      <c r="G17" s="11">
        <v>250</v>
      </c>
      <c r="H17" s="11">
        <v>0</v>
      </c>
      <c r="I17" s="11">
        <v>0</v>
      </c>
      <c r="J17" s="11">
        <v>115</v>
      </c>
      <c r="K17" s="11">
        <v>160</v>
      </c>
      <c r="L17" s="11">
        <v>275</v>
      </c>
      <c r="M17" s="11">
        <v>375</v>
      </c>
      <c r="N17" s="11">
        <v>375</v>
      </c>
      <c r="O17" s="11">
        <v>300</v>
      </c>
      <c r="P17" s="11">
        <v>0</v>
      </c>
    </row>
    <row r="18" spans="1:16" ht="15" customHeight="1" x14ac:dyDescent="0.2">
      <c r="A18" s="10">
        <v>10</v>
      </c>
      <c r="B18" s="10" t="s">
        <v>171</v>
      </c>
      <c r="C18" s="12">
        <f t="shared" si="0"/>
        <v>1620</v>
      </c>
      <c r="D18" s="11">
        <v>115</v>
      </c>
      <c r="E18" s="11">
        <v>0</v>
      </c>
      <c r="F18" s="11">
        <v>0</v>
      </c>
      <c r="G18" s="11">
        <v>160</v>
      </c>
      <c r="H18" s="11">
        <v>200</v>
      </c>
      <c r="I18" s="11">
        <v>0</v>
      </c>
      <c r="J18" s="11">
        <v>175</v>
      </c>
      <c r="K18" s="11">
        <v>0</v>
      </c>
      <c r="L18" s="11">
        <v>160</v>
      </c>
      <c r="M18" s="11">
        <v>350</v>
      </c>
      <c r="N18" s="11">
        <v>300</v>
      </c>
      <c r="O18" s="11">
        <v>160</v>
      </c>
      <c r="P18" s="11">
        <v>0</v>
      </c>
    </row>
    <row r="19" spans="1:16" ht="15" customHeight="1" x14ac:dyDescent="0.2">
      <c r="A19" s="10">
        <v>11</v>
      </c>
      <c r="B19" s="10" t="s">
        <v>198</v>
      </c>
      <c r="C19" s="11">
        <f t="shared" si="0"/>
        <v>1505</v>
      </c>
      <c r="D19" s="11">
        <v>325</v>
      </c>
      <c r="E19" s="11">
        <v>225</v>
      </c>
      <c r="F19" s="11">
        <v>0</v>
      </c>
      <c r="G19" s="11">
        <v>0</v>
      </c>
      <c r="H19" s="11">
        <v>0</v>
      </c>
      <c r="I19" s="11">
        <v>160</v>
      </c>
      <c r="J19" s="11">
        <v>0</v>
      </c>
      <c r="K19" s="11">
        <v>225</v>
      </c>
      <c r="L19" s="11">
        <v>145</v>
      </c>
      <c r="M19" s="11">
        <v>0</v>
      </c>
      <c r="N19" s="11">
        <v>425</v>
      </c>
      <c r="O19" s="11">
        <v>0</v>
      </c>
      <c r="P19" s="11">
        <v>0</v>
      </c>
    </row>
    <row r="20" spans="1:16" ht="15" customHeight="1" x14ac:dyDescent="0.2">
      <c r="A20" s="10">
        <v>12</v>
      </c>
      <c r="B20" s="10" t="s">
        <v>188</v>
      </c>
      <c r="C20" s="11">
        <f t="shared" si="0"/>
        <v>1465</v>
      </c>
      <c r="D20" s="11">
        <v>350</v>
      </c>
      <c r="E20" s="11">
        <v>0</v>
      </c>
      <c r="F20" s="11">
        <v>575</v>
      </c>
      <c r="G20" s="11">
        <v>200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115</v>
      </c>
      <c r="O20" s="11">
        <v>225</v>
      </c>
      <c r="P20" s="11">
        <v>0</v>
      </c>
    </row>
    <row r="21" spans="1:16" ht="15" customHeight="1" x14ac:dyDescent="0.2">
      <c r="A21" s="10">
        <v>13</v>
      </c>
      <c r="B21" s="10" t="s">
        <v>61</v>
      </c>
      <c r="C21" s="11">
        <f t="shared" si="0"/>
        <v>1310</v>
      </c>
      <c r="D21" s="11">
        <v>0</v>
      </c>
      <c r="E21" s="11">
        <v>300</v>
      </c>
      <c r="F21" s="11">
        <v>0</v>
      </c>
      <c r="G21" s="11">
        <v>375</v>
      </c>
      <c r="H21" s="11">
        <v>0</v>
      </c>
      <c r="I21" s="11">
        <v>0</v>
      </c>
      <c r="J21" s="11">
        <v>160</v>
      </c>
      <c r="K21" s="11">
        <v>0</v>
      </c>
      <c r="L21" s="11">
        <v>0</v>
      </c>
      <c r="M21" s="11">
        <v>0</v>
      </c>
      <c r="N21" s="11">
        <v>475</v>
      </c>
      <c r="O21" s="11">
        <v>0</v>
      </c>
      <c r="P21" s="11">
        <v>0</v>
      </c>
    </row>
    <row r="22" spans="1:16" ht="15" customHeight="1" x14ac:dyDescent="0.2">
      <c r="A22" s="10">
        <v>14</v>
      </c>
      <c r="B22" s="10" t="s">
        <v>60</v>
      </c>
      <c r="C22" s="11">
        <f t="shared" si="0"/>
        <v>1170</v>
      </c>
      <c r="D22" s="11">
        <v>250</v>
      </c>
      <c r="E22" s="11">
        <v>0</v>
      </c>
      <c r="F22" s="11">
        <v>0</v>
      </c>
      <c r="G22" s="11">
        <v>0</v>
      </c>
      <c r="H22" s="11">
        <v>300</v>
      </c>
      <c r="I22" s="11">
        <v>145</v>
      </c>
      <c r="J22" s="11">
        <v>0</v>
      </c>
      <c r="K22" s="11">
        <v>275</v>
      </c>
      <c r="L22" s="11">
        <v>0</v>
      </c>
      <c r="M22" s="11">
        <v>0</v>
      </c>
      <c r="N22" s="11">
        <v>0</v>
      </c>
      <c r="O22" s="11">
        <v>200</v>
      </c>
      <c r="P22" s="11">
        <v>0</v>
      </c>
    </row>
    <row r="23" spans="1:16" ht="15" customHeight="1" x14ac:dyDescent="0.2">
      <c r="A23" s="10">
        <v>15</v>
      </c>
      <c r="B23" s="10" t="s">
        <v>232</v>
      </c>
      <c r="C23" s="11">
        <f t="shared" si="0"/>
        <v>1055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200</v>
      </c>
      <c r="J23" s="11">
        <v>0</v>
      </c>
      <c r="K23" s="11">
        <v>130</v>
      </c>
      <c r="L23" s="11">
        <v>225</v>
      </c>
      <c r="M23" s="11">
        <v>275</v>
      </c>
      <c r="N23" s="11">
        <v>225</v>
      </c>
      <c r="O23" s="11">
        <v>0</v>
      </c>
      <c r="P23" s="11">
        <v>0</v>
      </c>
    </row>
    <row r="24" spans="1:16" ht="15" customHeight="1" x14ac:dyDescent="0.2">
      <c r="A24" s="10">
        <v>16</v>
      </c>
      <c r="B24" s="10" t="s">
        <v>227</v>
      </c>
      <c r="C24" s="11">
        <f t="shared" si="0"/>
        <v>795</v>
      </c>
      <c r="D24" s="11">
        <v>0</v>
      </c>
      <c r="E24" s="11">
        <v>0</v>
      </c>
      <c r="F24" s="11">
        <v>0</v>
      </c>
      <c r="G24" s="11">
        <v>350</v>
      </c>
      <c r="H24" s="11">
        <v>0</v>
      </c>
      <c r="I24" s="11">
        <v>300</v>
      </c>
      <c r="J24" s="11">
        <v>0</v>
      </c>
      <c r="K24" s="11">
        <v>145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15" customHeight="1" x14ac:dyDescent="0.2">
      <c r="A25" s="10">
        <v>17</v>
      </c>
      <c r="B25" s="10" t="s">
        <v>182</v>
      </c>
      <c r="C25" s="11">
        <f t="shared" si="0"/>
        <v>680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300</v>
      </c>
      <c r="K25" s="11">
        <v>0</v>
      </c>
      <c r="L25" s="11">
        <v>130</v>
      </c>
      <c r="M25" s="11">
        <v>0</v>
      </c>
      <c r="N25" s="11">
        <v>0</v>
      </c>
      <c r="O25" s="11">
        <v>250</v>
      </c>
      <c r="P25" s="11">
        <v>0</v>
      </c>
    </row>
    <row r="26" spans="1:16" ht="15" customHeight="1" x14ac:dyDescent="0.2">
      <c r="A26" s="10">
        <v>18</v>
      </c>
      <c r="B26" s="10" t="s">
        <v>234</v>
      </c>
      <c r="C26" s="11">
        <f t="shared" si="0"/>
        <v>575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575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ht="15" customHeight="1" x14ac:dyDescent="0.2">
      <c r="A27" s="10">
        <v>18</v>
      </c>
      <c r="B27" s="10" t="s">
        <v>184</v>
      </c>
      <c r="C27" s="11">
        <f t="shared" si="0"/>
        <v>575</v>
      </c>
      <c r="D27" s="11">
        <v>575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ht="15" customHeight="1" x14ac:dyDescent="0.2">
      <c r="A28" s="10">
        <v>18</v>
      </c>
      <c r="B28" s="10" t="s">
        <v>16</v>
      </c>
      <c r="C28" s="11">
        <f t="shared" si="0"/>
        <v>575</v>
      </c>
      <c r="D28" s="11">
        <v>0</v>
      </c>
      <c r="E28" s="11">
        <v>0</v>
      </c>
      <c r="F28" s="11">
        <v>0</v>
      </c>
      <c r="G28" s="11">
        <v>225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350</v>
      </c>
    </row>
    <row r="29" spans="1:16" ht="15" customHeight="1" x14ac:dyDescent="0.2">
      <c r="A29" s="10">
        <v>19</v>
      </c>
      <c r="B29" s="10" t="s">
        <v>236</v>
      </c>
      <c r="C29" s="11">
        <f t="shared" si="0"/>
        <v>495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145</v>
      </c>
      <c r="K29" s="11">
        <v>350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ht="15" customHeight="1" x14ac:dyDescent="0.2">
      <c r="A30" s="10">
        <v>20</v>
      </c>
      <c r="B30" s="10" t="s">
        <v>209</v>
      </c>
      <c r="C30" s="11">
        <f t="shared" si="0"/>
        <v>485</v>
      </c>
      <c r="D30" s="11">
        <v>145</v>
      </c>
      <c r="E30" s="11">
        <v>0</v>
      </c>
      <c r="F30" s="11">
        <v>0</v>
      </c>
      <c r="G30" s="11">
        <v>0</v>
      </c>
      <c r="H30" s="11">
        <v>115</v>
      </c>
      <c r="I30" s="11">
        <v>225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1:16" ht="15" customHeight="1" x14ac:dyDescent="0.2">
      <c r="A31" s="10">
        <v>21</v>
      </c>
      <c r="B31" s="10" t="s">
        <v>177</v>
      </c>
      <c r="C31" s="11">
        <f t="shared" si="0"/>
        <v>475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475</v>
      </c>
      <c r="P31" s="11">
        <v>0</v>
      </c>
    </row>
    <row r="32" spans="1:16" ht="15" customHeight="1" x14ac:dyDescent="0.2">
      <c r="A32" s="10">
        <v>22</v>
      </c>
      <c r="B32" s="10" t="s">
        <v>226</v>
      </c>
      <c r="C32" s="11">
        <f t="shared" si="0"/>
        <v>455</v>
      </c>
      <c r="D32" s="11">
        <v>0</v>
      </c>
      <c r="E32" s="11">
        <v>0</v>
      </c>
      <c r="F32" s="11">
        <v>325</v>
      </c>
      <c r="G32" s="11">
        <v>130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</row>
    <row r="33" spans="1:16" ht="15" customHeight="1" x14ac:dyDescent="0.2">
      <c r="A33" s="10">
        <v>23</v>
      </c>
      <c r="B33" s="10" t="s">
        <v>240</v>
      </c>
      <c r="C33" s="11">
        <f t="shared" si="0"/>
        <v>425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425</v>
      </c>
      <c r="P33" s="11">
        <v>0</v>
      </c>
    </row>
    <row r="34" spans="1:16" ht="15" customHeight="1" x14ac:dyDescent="0.2">
      <c r="A34" s="10">
        <v>24</v>
      </c>
      <c r="B34" s="10" t="s">
        <v>154</v>
      </c>
      <c r="C34" s="11">
        <f t="shared" si="0"/>
        <v>420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275</v>
      </c>
      <c r="K34" s="11">
        <v>0</v>
      </c>
      <c r="L34" s="11">
        <v>0</v>
      </c>
      <c r="M34" s="11">
        <v>0</v>
      </c>
      <c r="N34" s="11">
        <v>145</v>
      </c>
      <c r="O34" s="11">
        <v>0</v>
      </c>
      <c r="P34" s="11">
        <v>0</v>
      </c>
    </row>
    <row r="35" spans="1:16" ht="15" customHeight="1" x14ac:dyDescent="0.2">
      <c r="A35" s="10">
        <v>25</v>
      </c>
      <c r="B35" s="10" t="s">
        <v>178</v>
      </c>
      <c r="C35" s="11">
        <f t="shared" si="0"/>
        <v>395</v>
      </c>
      <c r="D35" s="11">
        <v>0</v>
      </c>
      <c r="E35" s="11">
        <v>0</v>
      </c>
      <c r="F35" s="11">
        <v>145</v>
      </c>
      <c r="G35" s="11">
        <v>0</v>
      </c>
      <c r="H35" s="11">
        <v>0</v>
      </c>
      <c r="I35" s="11">
        <v>250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ht="15" customHeight="1" x14ac:dyDescent="0.2">
      <c r="A36" s="10">
        <v>26</v>
      </c>
      <c r="B36" s="10" t="s">
        <v>207</v>
      </c>
      <c r="C36" s="11">
        <f t="shared" si="0"/>
        <v>390</v>
      </c>
      <c r="D36" s="11">
        <v>0</v>
      </c>
      <c r="E36" s="11">
        <v>0</v>
      </c>
      <c r="F36" s="11">
        <v>0</v>
      </c>
      <c r="G36" s="11">
        <v>0</v>
      </c>
      <c r="H36" s="11">
        <v>130</v>
      </c>
      <c r="I36" s="11">
        <v>130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130</v>
      </c>
      <c r="P36" s="11">
        <v>0</v>
      </c>
    </row>
    <row r="37" spans="1:16" ht="15" customHeight="1" x14ac:dyDescent="0.2">
      <c r="A37" s="10">
        <v>27</v>
      </c>
      <c r="B37" s="10" t="s">
        <v>230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325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1:16" ht="15" customHeight="1" x14ac:dyDescent="0.2">
      <c r="A38" s="10">
        <v>28</v>
      </c>
      <c r="B38" s="10" t="s">
        <v>241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300</v>
      </c>
    </row>
    <row r="39" spans="1:16" ht="15" customHeight="1" x14ac:dyDescent="0.2">
      <c r="A39" s="10">
        <v>29</v>
      </c>
      <c r="B39" s="10" t="s">
        <v>222</v>
      </c>
      <c r="C39" s="11">
        <f t="shared" si="0"/>
        <v>275</v>
      </c>
      <c r="D39" s="11">
        <v>0</v>
      </c>
      <c r="E39" s="11">
        <v>275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1:16" ht="15" customHeight="1" x14ac:dyDescent="0.2">
      <c r="A40" s="10">
        <v>30</v>
      </c>
      <c r="B40" s="10" t="s">
        <v>213</v>
      </c>
      <c r="C40" s="11">
        <f t="shared" si="0"/>
        <v>250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250</v>
      </c>
      <c r="M40" s="11">
        <v>0</v>
      </c>
      <c r="N40" s="11">
        <v>0</v>
      </c>
      <c r="O40" s="11">
        <v>0</v>
      </c>
      <c r="P40" s="11">
        <v>0</v>
      </c>
    </row>
    <row r="41" spans="1:16" ht="15" customHeight="1" x14ac:dyDescent="0.2">
      <c r="A41" s="10">
        <v>30</v>
      </c>
      <c r="B41" s="10" t="s">
        <v>223</v>
      </c>
      <c r="C41" s="11">
        <f t="shared" si="0"/>
        <v>250</v>
      </c>
      <c r="D41" s="11">
        <v>0</v>
      </c>
      <c r="E41" s="11">
        <v>250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ht="15" customHeight="1" x14ac:dyDescent="0.2">
      <c r="A42" s="10">
        <v>31</v>
      </c>
      <c r="B42" s="10" t="s">
        <v>138</v>
      </c>
      <c r="C42" s="11">
        <f t="shared" si="0"/>
        <v>225</v>
      </c>
      <c r="D42" s="11">
        <v>225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1:16" ht="15" customHeight="1" x14ac:dyDescent="0.2">
      <c r="A43" s="10">
        <v>32</v>
      </c>
      <c r="B43" s="10" t="s">
        <v>224</v>
      </c>
      <c r="C43" s="11">
        <f t="shared" si="0"/>
        <v>200</v>
      </c>
      <c r="D43" s="11">
        <v>0</v>
      </c>
      <c r="E43" s="11">
        <v>0</v>
      </c>
      <c r="F43" s="11">
        <v>200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ht="15" customHeight="1" x14ac:dyDescent="0.2">
      <c r="A44" s="15"/>
      <c r="B44" s="15" t="s">
        <v>189</v>
      </c>
      <c r="C44" s="16">
        <f t="shared" si="0"/>
        <v>175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175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16" ht="15" customHeight="1" x14ac:dyDescent="0.2">
      <c r="A45" s="15"/>
      <c r="B45" s="15" t="s">
        <v>237</v>
      </c>
      <c r="C45" s="16">
        <f t="shared" si="0"/>
        <v>175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175</v>
      </c>
      <c r="M45" s="16">
        <v>0</v>
      </c>
      <c r="N45" s="16">
        <v>0</v>
      </c>
      <c r="O45" s="16">
        <v>0</v>
      </c>
      <c r="P45" s="16">
        <v>0</v>
      </c>
    </row>
    <row r="46" spans="1:16" ht="15" customHeight="1" x14ac:dyDescent="0.2">
      <c r="A46" s="15"/>
      <c r="B46" s="15" t="s">
        <v>179</v>
      </c>
      <c r="C46" s="16">
        <f t="shared" si="0"/>
        <v>175</v>
      </c>
      <c r="D46" s="16">
        <v>175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" customHeight="1" x14ac:dyDescent="0.2">
      <c r="A47" s="15"/>
      <c r="B47" s="15" t="s">
        <v>54</v>
      </c>
      <c r="C47" s="16">
        <f t="shared" si="0"/>
        <v>160</v>
      </c>
      <c r="D47" s="16">
        <v>160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5" customHeight="1" x14ac:dyDescent="0.2">
      <c r="A48" s="15"/>
      <c r="B48" s="15" t="s">
        <v>231</v>
      </c>
      <c r="C48" s="16">
        <f t="shared" si="0"/>
        <v>160</v>
      </c>
      <c r="D48" s="16">
        <v>0</v>
      </c>
      <c r="E48" s="16">
        <v>0</v>
      </c>
      <c r="F48" s="16">
        <v>0</v>
      </c>
      <c r="G48" s="16">
        <v>0</v>
      </c>
      <c r="H48" s="16">
        <v>160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 ht="15" customHeight="1" x14ac:dyDescent="0.2">
      <c r="A49" s="15"/>
      <c r="B49" s="15" t="s">
        <v>225</v>
      </c>
      <c r="C49" s="16">
        <f t="shared" si="0"/>
        <v>160</v>
      </c>
      <c r="D49" s="16">
        <v>0</v>
      </c>
      <c r="E49" s="16">
        <v>0</v>
      </c>
      <c r="F49" s="16">
        <v>160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" customHeight="1" x14ac:dyDescent="0.2">
      <c r="A50" s="15"/>
      <c r="B50" s="15" t="s">
        <v>229</v>
      </c>
      <c r="C50" s="16">
        <f t="shared" si="0"/>
        <v>145</v>
      </c>
      <c r="D50" s="16">
        <v>0</v>
      </c>
      <c r="E50" s="16">
        <v>0</v>
      </c>
      <c r="F50" s="16">
        <v>0</v>
      </c>
      <c r="G50" s="16">
        <v>145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16" ht="15" customHeight="1" x14ac:dyDescent="0.2">
      <c r="A51" s="15"/>
      <c r="B51" s="15" t="s">
        <v>233</v>
      </c>
      <c r="C51" s="16">
        <f t="shared" si="0"/>
        <v>115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115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" customHeight="1" x14ac:dyDescent="0.2">
      <c r="A52" s="15"/>
      <c r="B52" s="15" t="s">
        <v>228</v>
      </c>
      <c r="C52" s="16">
        <f t="shared" si="0"/>
        <v>115</v>
      </c>
      <c r="D52" s="16">
        <v>0</v>
      </c>
      <c r="E52" s="16">
        <v>0</v>
      </c>
      <c r="F52" s="16">
        <v>0</v>
      </c>
      <c r="G52" s="16">
        <v>115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ht="15" x14ac:dyDescent="0.2">
      <c r="G53" s="6"/>
      <c r="H53" s="6"/>
      <c r="I53" s="6"/>
    </row>
    <row r="54" spans="1:16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6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6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6" ht="21" customHeight="1" x14ac:dyDescent="0.2"/>
    <row r="82" ht="18.75" customHeight="1" x14ac:dyDescent="0.2"/>
    <row r="83" ht="18.75" customHeight="1" x14ac:dyDescent="0.2"/>
  </sheetData>
  <mergeCells count="6">
    <mergeCell ref="A6:P6"/>
    <mergeCell ref="A1:I1"/>
    <mergeCell ref="A2:P2"/>
    <mergeCell ref="A3:P3"/>
    <mergeCell ref="A4:P4"/>
    <mergeCell ref="A5:P5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3.85546875" customWidth="1"/>
    <col min="3" max="3" width="10.42578125" customWidth="1"/>
    <col min="4" max="16" width="6.28515625" customWidth="1"/>
  </cols>
  <sheetData>
    <row r="1" spans="1:16" ht="126" customHeight="1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16" ht="45" customHeight="1" x14ac:dyDescent="0.5">
      <c r="A2" s="31" t="s">
        <v>170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3" customHeight="1" x14ac:dyDescent="0.4">
      <c r="A3" s="33" t="s">
        <v>190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9.75" customHeight="1" x14ac:dyDescent="0.4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30" customHeight="1" x14ac:dyDescent="0.4">
      <c r="A5" s="35" t="s">
        <v>216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21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45084</v>
      </c>
      <c r="E7" s="2">
        <v>45091</v>
      </c>
      <c r="F7" s="2">
        <v>45098</v>
      </c>
      <c r="G7" s="2">
        <v>45105</v>
      </c>
      <c r="H7" s="2">
        <v>45112</v>
      </c>
      <c r="I7" s="2">
        <v>45119</v>
      </c>
      <c r="J7" s="2">
        <v>45126</v>
      </c>
      <c r="K7" s="2">
        <v>45133</v>
      </c>
      <c r="L7" s="2">
        <v>45140</v>
      </c>
      <c r="M7" s="2">
        <v>45147</v>
      </c>
      <c r="N7" s="2">
        <v>45154</v>
      </c>
      <c r="O7" s="2">
        <v>45161</v>
      </c>
      <c r="P7" s="2">
        <v>45163</v>
      </c>
    </row>
    <row r="8" spans="1:16" ht="15" customHeight="1" x14ac:dyDescent="0.2">
      <c r="A8" s="10">
        <v>1</v>
      </c>
      <c r="B8" s="10" t="s">
        <v>174</v>
      </c>
      <c r="C8" s="12">
        <f t="shared" ref="C8:C39" si="0">D8+E8+F8+G8+H8+I8+J8+K8+L8+M8+N8+O8+P8</f>
        <v>4675</v>
      </c>
      <c r="D8" s="11">
        <v>375</v>
      </c>
      <c r="E8" s="11">
        <v>375</v>
      </c>
      <c r="F8" s="11">
        <v>575</v>
      </c>
      <c r="G8" s="11">
        <v>250</v>
      </c>
      <c r="H8" s="11">
        <v>375</v>
      </c>
      <c r="I8" s="11">
        <v>375</v>
      </c>
      <c r="J8" s="11">
        <v>275</v>
      </c>
      <c r="K8" s="11">
        <v>175</v>
      </c>
      <c r="L8" s="11">
        <v>275</v>
      </c>
      <c r="M8" s="11">
        <v>275</v>
      </c>
      <c r="N8" s="11">
        <v>575</v>
      </c>
      <c r="O8" s="11">
        <v>200</v>
      </c>
      <c r="P8" s="11">
        <v>575</v>
      </c>
    </row>
    <row r="9" spans="1:16" ht="15" customHeight="1" x14ac:dyDescent="0.2">
      <c r="A9" s="10">
        <v>2</v>
      </c>
      <c r="B9" s="10" t="s">
        <v>172</v>
      </c>
      <c r="C9" s="12">
        <f t="shared" si="0"/>
        <v>4075</v>
      </c>
      <c r="D9" s="11">
        <v>575</v>
      </c>
      <c r="E9" s="11">
        <v>160</v>
      </c>
      <c r="F9" s="11">
        <v>350</v>
      </c>
      <c r="G9" s="11">
        <v>225</v>
      </c>
      <c r="H9" s="11">
        <v>115</v>
      </c>
      <c r="I9" s="11">
        <v>300</v>
      </c>
      <c r="J9" s="11">
        <v>375</v>
      </c>
      <c r="K9" s="11">
        <v>350</v>
      </c>
      <c r="L9" s="11">
        <v>575</v>
      </c>
      <c r="M9" s="11">
        <v>300</v>
      </c>
      <c r="N9" s="11">
        <v>175</v>
      </c>
      <c r="O9" s="11">
        <v>575</v>
      </c>
      <c r="P9" s="11">
        <v>0</v>
      </c>
    </row>
    <row r="10" spans="1:16" ht="15" customHeight="1" x14ac:dyDescent="0.2">
      <c r="A10" s="10">
        <v>3</v>
      </c>
      <c r="B10" s="10" t="s">
        <v>173</v>
      </c>
      <c r="C10" s="12">
        <f t="shared" si="0"/>
        <v>3360</v>
      </c>
      <c r="D10" s="11">
        <v>475</v>
      </c>
      <c r="E10" s="11">
        <v>175</v>
      </c>
      <c r="F10" s="11">
        <v>0</v>
      </c>
      <c r="G10" s="11">
        <v>0</v>
      </c>
      <c r="H10" s="11">
        <v>275</v>
      </c>
      <c r="I10" s="11">
        <v>575</v>
      </c>
      <c r="J10" s="11">
        <v>160</v>
      </c>
      <c r="K10" s="11">
        <v>275</v>
      </c>
      <c r="L10" s="11">
        <v>475</v>
      </c>
      <c r="M10" s="11">
        <v>425</v>
      </c>
      <c r="N10" s="11">
        <v>250</v>
      </c>
      <c r="O10" s="11">
        <v>275</v>
      </c>
      <c r="P10" s="11">
        <v>0</v>
      </c>
    </row>
    <row r="11" spans="1:16" ht="15" customHeight="1" x14ac:dyDescent="0.2">
      <c r="A11" s="10">
        <v>4</v>
      </c>
      <c r="B11" s="10" t="s">
        <v>188</v>
      </c>
      <c r="C11" s="12">
        <f t="shared" si="0"/>
        <v>3000</v>
      </c>
      <c r="D11" s="11">
        <v>0</v>
      </c>
      <c r="E11" s="11">
        <v>0</v>
      </c>
      <c r="F11" s="11">
        <v>425</v>
      </c>
      <c r="G11" s="11">
        <v>575</v>
      </c>
      <c r="H11" s="11">
        <v>0</v>
      </c>
      <c r="I11" s="11">
        <v>350</v>
      </c>
      <c r="J11" s="11">
        <v>130</v>
      </c>
      <c r="K11" s="11">
        <v>575</v>
      </c>
      <c r="L11" s="11">
        <v>145</v>
      </c>
      <c r="M11" s="11">
        <v>575</v>
      </c>
      <c r="N11" s="11">
        <v>225</v>
      </c>
      <c r="O11" s="11">
        <v>0</v>
      </c>
      <c r="P11" s="11">
        <v>0</v>
      </c>
    </row>
    <row r="12" spans="1:16" ht="15" customHeight="1" x14ac:dyDescent="0.2">
      <c r="A12" s="10">
        <v>5</v>
      </c>
      <c r="B12" s="10" t="s">
        <v>171</v>
      </c>
      <c r="C12" s="12">
        <f t="shared" si="0"/>
        <v>2850</v>
      </c>
      <c r="D12" s="11">
        <v>300</v>
      </c>
      <c r="E12" s="11">
        <v>350</v>
      </c>
      <c r="F12" s="11">
        <v>160</v>
      </c>
      <c r="G12" s="11">
        <v>275</v>
      </c>
      <c r="H12" s="11">
        <v>175</v>
      </c>
      <c r="I12" s="11">
        <v>275</v>
      </c>
      <c r="J12" s="11">
        <v>115</v>
      </c>
      <c r="K12" s="11">
        <v>325</v>
      </c>
      <c r="L12" s="11">
        <v>375</v>
      </c>
      <c r="M12" s="11">
        <v>250</v>
      </c>
      <c r="N12" s="11">
        <v>0</v>
      </c>
      <c r="O12" s="11">
        <v>250</v>
      </c>
      <c r="P12" s="11">
        <v>0</v>
      </c>
    </row>
    <row r="13" spans="1:16" ht="15" customHeight="1" x14ac:dyDescent="0.2">
      <c r="A13" s="10">
        <v>6</v>
      </c>
      <c r="B13" s="10" t="s">
        <v>178</v>
      </c>
      <c r="C13" s="12">
        <f t="shared" si="0"/>
        <v>2280</v>
      </c>
      <c r="D13" s="11">
        <v>225</v>
      </c>
      <c r="E13" s="11">
        <v>250</v>
      </c>
      <c r="F13" s="11">
        <v>175</v>
      </c>
      <c r="G13" s="11">
        <v>0</v>
      </c>
      <c r="H13" s="11">
        <v>300</v>
      </c>
      <c r="I13" s="11">
        <v>130</v>
      </c>
      <c r="J13" s="11">
        <v>0</v>
      </c>
      <c r="K13" s="11">
        <v>475</v>
      </c>
      <c r="L13" s="11">
        <v>0</v>
      </c>
      <c r="M13" s="11">
        <v>350</v>
      </c>
      <c r="N13" s="11">
        <v>200</v>
      </c>
      <c r="O13" s="11">
        <v>175</v>
      </c>
      <c r="P13" s="11">
        <v>0</v>
      </c>
    </row>
    <row r="14" spans="1:16" ht="15" customHeight="1" x14ac:dyDescent="0.2">
      <c r="A14" s="10">
        <v>7</v>
      </c>
      <c r="B14" s="10" t="s">
        <v>192</v>
      </c>
      <c r="C14" s="12">
        <f t="shared" si="0"/>
        <v>1835</v>
      </c>
      <c r="D14" s="11">
        <v>0</v>
      </c>
      <c r="E14" s="11">
        <v>0</v>
      </c>
      <c r="F14" s="11">
        <v>0</v>
      </c>
      <c r="G14" s="11">
        <v>375</v>
      </c>
      <c r="H14" s="11">
        <v>350</v>
      </c>
      <c r="I14" s="11">
        <v>325</v>
      </c>
      <c r="J14" s="11">
        <v>0</v>
      </c>
      <c r="K14" s="11">
        <v>425</v>
      </c>
      <c r="L14" s="11">
        <v>200</v>
      </c>
      <c r="M14" s="11">
        <v>160</v>
      </c>
      <c r="N14" s="11">
        <v>0</v>
      </c>
      <c r="O14" s="11">
        <v>0</v>
      </c>
      <c r="P14" s="11">
        <v>0</v>
      </c>
    </row>
    <row r="15" spans="1:16" ht="15" customHeight="1" x14ac:dyDescent="0.2">
      <c r="A15" s="10">
        <v>8</v>
      </c>
      <c r="B15" s="10" t="s">
        <v>179</v>
      </c>
      <c r="C15" s="12">
        <f t="shared" si="0"/>
        <v>1625</v>
      </c>
      <c r="D15" s="11">
        <v>0</v>
      </c>
      <c r="E15" s="11">
        <v>475</v>
      </c>
      <c r="F15" s="11">
        <v>0</v>
      </c>
      <c r="G15" s="11">
        <v>0</v>
      </c>
      <c r="H15" s="11">
        <v>250</v>
      </c>
      <c r="I15" s="11">
        <v>0</v>
      </c>
      <c r="J15" s="11">
        <v>575</v>
      </c>
      <c r="K15" s="11">
        <v>0</v>
      </c>
      <c r="L15" s="11">
        <v>325</v>
      </c>
      <c r="M15" s="11">
        <v>0</v>
      </c>
      <c r="N15" s="11">
        <v>0</v>
      </c>
      <c r="O15" s="11">
        <v>0</v>
      </c>
      <c r="P15" s="11">
        <v>0</v>
      </c>
    </row>
    <row r="16" spans="1:16" ht="15" customHeight="1" x14ac:dyDescent="0.2">
      <c r="A16" s="10">
        <v>9</v>
      </c>
      <c r="B16" s="10" t="s">
        <v>177</v>
      </c>
      <c r="C16" s="12">
        <f t="shared" si="0"/>
        <v>1600</v>
      </c>
      <c r="D16" s="11">
        <v>250</v>
      </c>
      <c r="E16" s="11">
        <v>575</v>
      </c>
      <c r="F16" s="11">
        <v>375</v>
      </c>
      <c r="G16" s="11">
        <v>175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225</v>
      </c>
      <c r="N16" s="11">
        <v>0</v>
      </c>
      <c r="O16" s="11">
        <v>0</v>
      </c>
      <c r="P16" s="11">
        <v>0</v>
      </c>
    </row>
    <row r="17" spans="1:16" ht="15" customHeight="1" x14ac:dyDescent="0.2">
      <c r="A17" s="10">
        <v>10</v>
      </c>
      <c r="B17" s="10" t="s">
        <v>198</v>
      </c>
      <c r="C17" s="12">
        <f t="shared" si="0"/>
        <v>1495</v>
      </c>
      <c r="D17" s="11">
        <v>0</v>
      </c>
      <c r="E17" s="11">
        <v>0</v>
      </c>
      <c r="F17" s="11">
        <v>0</v>
      </c>
      <c r="G17" s="11">
        <v>0</v>
      </c>
      <c r="H17" s="11">
        <v>130</v>
      </c>
      <c r="I17" s="11">
        <v>250</v>
      </c>
      <c r="J17" s="11">
        <v>145</v>
      </c>
      <c r="K17" s="11">
        <v>200</v>
      </c>
      <c r="L17" s="11">
        <v>350</v>
      </c>
      <c r="M17" s="11">
        <v>145</v>
      </c>
      <c r="N17" s="11">
        <v>275</v>
      </c>
      <c r="O17" s="11">
        <v>0</v>
      </c>
      <c r="P17" s="11">
        <v>0</v>
      </c>
    </row>
    <row r="18" spans="1:16" ht="15" customHeight="1" x14ac:dyDescent="0.2">
      <c r="A18" s="10">
        <v>11</v>
      </c>
      <c r="B18" s="10" t="s">
        <v>165</v>
      </c>
      <c r="C18" s="11">
        <f t="shared" si="0"/>
        <v>1420</v>
      </c>
      <c r="D18" s="11">
        <v>0</v>
      </c>
      <c r="E18" s="11">
        <v>0</v>
      </c>
      <c r="F18" s="11">
        <v>0</v>
      </c>
      <c r="G18" s="11">
        <v>0</v>
      </c>
      <c r="H18" s="11">
        <v>325</v>
      </c>
      <c r="I18" s="11">
        <v>145</v>
      </c>
      <c r="J18" s="11">
        <v>225</v>
      </c>
      <c r="K18" s="11">
        <v>0</v>
      </c>
      <c r="L18" s="11">
        <v>0</v>
      </c>
      <c r="M18" s="11">
        <v>0</v>
      </c>
      <c r="N18" s="11">
        <v>0</v>
      </c>
      <c r="O18" s="11">
        <v>375</v>
      </c>
      <c r="P18" s="11">
        <v>350</v>
      </c>
    </row>
    <row r="19" spans="1:16" ht="15" customHeight="1" x14ac:dyDescent="0.2">
      <c r="A19" s="10">
        <v>12</v>
      </c>
      <c r="B19" s="10" t="s">
        <v>215</v>
      </c>
      <c r="C19" s="11">
        <f t="shared" si="0"/>
        <v>1305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130</v>
      </c>
      <c r="N19" s="11">
        <v>375</v>
      </c>
      <c r="O19" s="11">
        <v>325</v>
      </c>
      <c r="P19" s="11">
        <v>475</v>
      </c>
    </row>
    <row r="20" spans="1:16" ht="15" customHeight="1" x14ac:dyDescent="0.2">
      <c r="A20" s="10">
        <v>13</v>
      </c>
      <c r="B20" s="10" t="s">
        <v>182</v>
      </c>
      <c r="C20" s="11">
        <f t="shared" si="0"/>
        <v>1250</v>
      </c>
      <c r="D20" s="11">
        <v>0</v>
      </c>
      <c r="E20" s="11">
        <v>275</v>
      </c>
      <c r="F20" s="11">
        <v>325</v>
      </c>
      <c r="G20" s="11">
        <v>325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325</v>
      </c>
      <c r="N20" s="11">
        <v>0</v>
      </c>
      <c r="O20" s="11">
        <v>0</v>
      </c>
      <c r="P20" s="11">
        <v>0</v>
      </c>
    </row>
    <row r="21" spans="1:16" ht="15" customHeight="1" x14ac:dyDescent="0.2">
      <c r="A21" s="10">
        <v>14</v>
      </c>
      <c r="B21" s="10" t="s">
        <v>200</v>
      </c>
      <c r="C21" s="11">
        <f t="shared" si="0"/>
        <v>1200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425</v>
      </c>
      <c r="J21" s="11">
        <v>475</v>
      </c>
      <c r="K21" s="11">
        <v>300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15" customHeight="1" x14ac:dyDescent="0.2">
      <c r="A22" s="10">
        <v>15</v>
      </c>
      <c r="B22" s="10" t="s">
        <v>60</v>
      </c>
      <c r="C22" s="11">
        <f t="shared" si="0"/>
        <v>1150</v>
      </c>
      <c r="D22" s="11">
        <v>0</v>
      </c>
      <c r="E22" s="11">
        <v>0</v>
      </c>
      <c r="F22" s="11">
        <v>200</v>
      </c>
      <c r="G22" s="11">
        <v>475</v>
      </c>
      <c r="H22" s="11">
        <v>475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15" customHeight="1" x14ac:dyDescent="0.2">
      <c r="A23" s="10">
        <v>16</v>
      </c>
      <c r="B23" s="10" t="s">
        <v>213</v>
      </c>
      <c r="C23" s="11">
        <f t="shared" si="0"/>
        <v>1125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475</v>
      </c>
      <c r="N23" s="11">
        <v>325</v>
      </c>
      <c r="O23" s="11">
        <v>0</v>
      </c>
      <c r="P23" s="11">
        <v>325</v>
      </c>
    </row>
    <row r="24" spans="1:16" ht="15" customHeight="1" x14ac:dyDescent="0.2">
      <c r="A24" s="10">
        <v>17</v>
      </c>
      <c r="B24" s="10" t="s">
        <v>184</v>
      </c>
      <c r="C24" s="11">
        <f t="shared" si="0"/>
        <v>1100</v>
      </c>
      <c r="D24" s="11">
        <v>0</v>
      </c>
      <c r="E24" s="11">
        <v>200</v>
      </c>
      <c r="F24" s="11">
        <v>0</v>
      </c>
      <c r="G24" s="11">
        <v>0</v>
      </c>
      <c r="H24" s="11">
        <v>575</v>
      </c>
      <c r="I24" s="11">
        <v>0</v>
      </c>
      <c r="J24" s="11">
        <v>325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15" customHeight="1" x14ac:dyDescent="0.2">
      <c r="A25" s="10">
        <v>18</v>
      </c>
      <c r="B25" s="10" t="s">
        <v>138</v>
      </c>
      <c r="C25" s="11">
        <f t="shared" si="0"/>
        <v>1025</v>
      </c>
      <c r="D25" s="11">
        <v>350</v>
      </c>
      <c r="E25" s="11">
        <v>0</v>
      </c>
      <c r="F25" s="11">
        <v>300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375</v>
      </c>
    </row>
    <row r="26" spans="1:16" ht="15" customHeight="1" x14ac:dyDescent="0.2">
      <c r="A26" s="10">
        <v>19</v>
      </c>
      <c r="B26" s="10" t="s">
        <v>207</v>
      </c>
      <c r="C26" s="11">
        <f t="shared" si="0"/>
        <v>975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350</v>
      </c>
      <c r="K26" s="11">
        <v>250</v>
      </c>
      <c r="L26" s="11">
        <v>0</v>
      </c>
      <c r="M26" s="11">
        <v>375</v>
      </c>
      <c r="N26" s="11">
        <v>0</v>
      </c>
      <c r="O26" s="11">
        <v>0</v>
      </c>
      <c r="P26" s="11">
        <v>0</v>
      </c>
    </row>
    <row r="27" spans="1:16" ht="15" customHeight="1" x14ac:dyDescent="0.2">
      <c r="A27" s="10">
        <v>20</v>
      </c>
      <c r="B27" s="10" t="s">
        <v>183</v>
      </c>
      <c r="C27" s="11">
        <f t="shared" si="0"/>
        <v>950</v>
      </c>
      <c r="D27" s="11">
        <v>0</v>
      </c>
      <c r="E27" s="11">
        <v>225</v>
      </c>
      <c r="F27" s="11">
        <v>0</v>
      </c>
      <c r="G27" s="11">
        <v>0</v>
      </c>
      <c r="H27" s="11">
        <v>425</v>
      </c>
      <c r="I27" s="11">
        <v>0</v>
      </c>
      <c r="J27" s="11">
        <v>0</v>
      </c>
      <c r="K27" s="11">
        <v>0</v>
      </c>
      <c r="L27" s="11">
        <v>300</v>
      </c>
      <c r="M27" s="11">
        <v>0</v>
      </c>
      <c r="N27" s="11">
        <v>0</v>
      </c>
      <c r="O27" s="11">
        <v>0</v>
      </c>
      <c r="P27" s="11">
        <v>0</v>
      </c>
    </row>
    <row r="28" spans="1:16" ht="15" customHeight="1" x14ac:dyDescent="0.2">
      <c r="A28" s="10">
        <v>21</v>
      </c>
      <c r="B28" s="10" t="s">
        <v>217</v>
      </c>
      <c r="C28" s="11">
        <f t="shared" si="0"/>
        <v>900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475</v>
      </c>
      <c r="O28" s="11">
        <v>425</v>
      </c>
      <c r="P28" s="11">
        <v>0</v>
      </c>
    </row>
    <row r="29" spans="1:16" ht="15" customHeight="1" x14ac:dyDescent="0.2">
      <c r="A29" s="10">
        <v>22</v>
      </c>
      <c r="B29" s="10" t="s">
        <v>203</v>
      </c>
      <c r="C29" s="11">
        <f t="shared" si="0"/>
        <v>890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175</v>
      </c>
      <c r="J29" s="11">
        <v>0</v>
      </c>
      <c r="K29" s="11">
        <v>130</v>
      </c>
      <c r="L29" s="11">
        <v>160</v>
      </c>
      <c r="M29" s="11">
        <v>0</v>
      </c>
      <c r="N29" s="11">
        <v>425</v>
      </c>
      <c r="O29" s="11">
        <v>0</v>
      </c>
      <c r="P29" s="11">
        <v>0</v>
      </c>
    </row>
    <row r="30" spans="1:16" ht="15" customHeight="1" x14ac:dyDescent="0.2">
      <c r="A30" s="10">
        <v>23</v>
      </c>
      <c r="B30" s="10" t="s">
        <v>27</v>
      </c>
      <c r="C30" s="11">
        <f t="shared" si="0"/>
        <v>800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375</v>
      </c>
      <c r="L30" s="11">
        <v>0</v>
      </c>
      <c r="M30" s="11">
        <v>0</v>
      </c>
      <c r="N30" s="11">
        <v>0</v>
      </c>
      <c r="O30" s="11">
        <v>0</v>
      </c>
      <c r="P30" s="11">
        <v>425</v>
      </c>
    </row>
    <row r="31" spans="1:16" ht="15" customHeight="1" x14ac:dyDescent="0.2">
      <c r="A31" s="10">
        <v>24</v>
      </c>
      <c r="B31" s="10" t="s">
        <v>181</v>
      </c>
      <c r="C31" s="11">
        <f t="shared" si="0"/>
        <v>775</v>
      </c>
      <c r="D31" s="11">
        <v>0</v>
      </c>
      <c r="E31" s="11">
        <v>300</v>
      </c>
      <c r="F31" s="11">
        <v>275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200</v>
      </c>
      <c r="N31" s="11">
        <v>0</v>
      </c>
      <c r="O31" s="11">
        <v>0</v>
      </c>
      <c r="P31" s="11">
        <v>0</v>
      </c>
    </row>
    <row r="32" spans="1:16" ht="15" customHeight="1" x14ac:dyDescent="0.2">
      <c r="A32" s="10">
        <v>25</v>
      </c>
      <c r="B32" s="10" t="s">
        <v>206</v>
      </c>
      <c r="C32" s="11">
        <f t="shared" si="0"/>
        <v>725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425</v>
      </c>
      <c r="K32" s="11">
        <v>0</v>
      </c>
      <c r="L32" s="11">
        <v>0</v>
      </c>
      <c r="M32" s="11">
        <v>0</v>
      </c>
      <c r="N32" s="11">
        <v>0</v>
      </c>
      <c r="O32" s="11">
        <v>300</v>
      </c>
      <c r="P32" s="11">
        <v>0</v>
      </c>
    </row>
    <row r="33" spans="1:16" ht="15" customHeight="1" x14ac:dyDescent="0.2">
      <c r="A33" s="10">
        <v>26</v>
      </c>
      <c r="B33" s="10" t="s">
        <v>191</v>
      </c>
      <c r="C33" s="11">
        <f t="shared" si="0"/>
        <v>585</v>
      </c>
      <c r="D33" s="11">
        <v>0</v>
      </c>
      <c r="E33" s="11">
        <v>0</v>
      </c>
      <c r="F33" s="11">
        <v>0</v>
      </c>
      <c r="G33" s="11">
        <v>425</v>
      </c>
      <c r="H33" s="11">
        <v>160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ht="15" customHeight="1" x14ac:dyDescent="0.2">
      <c r="A34" s="10">
        <v>27</v>
      </c>
      <c r="B34" s="10" t="s">
        <v>201</v>
      </c>
      <c r="C34" s="11">
        <f t="shared" si="0"/>
        <v>525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225</v>
      </c>
      <c r="J34" s="11">
        <v>300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</row>
    <row r="35" spans="1:16" ht="15" customHeight="1" x14ac:dyDescent="0.2">
      <c r="A35" s="10">
        <v>28</v>
      </c>
      <c r="B35" s="10" t="s">
        <v>187</v>
      </c>
      <c r="C35" s="11">
        <f t="shared" si="0"/>
        <v>475</v>
      </c>
      <c r="D35" s="11">
        <v>0</v>
      </c>
      <c r="E35" s="11">
        <v>0</v>
      </c>
      <c r="F35" s="11">
        <v>475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ht="15" customHeight="1" x14ac:dyDescent="0.2">
      <c r="A36" s="10">
        <v>28</v>
      </c>
      <c r="B36" s="10" t="s">
        <v>199</v>
      </c>
      <c r="C36" s="11">
        <f t="shared" si="0"/>
        <v>475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475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</row>
    <row r="37" spans="1:16" ht="15" customHeight="1" x14ac:dyDescent="0.2">
      <c r="A37" s="10">
        <v>28</v>
      </c>
      <c r="B37" s="10" t="s">
        <v>220</v>
      </c>
      <c r="C37" s="11">
        <f t="shared" si="0"/>
        <v>475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475</v>
      </c>
      <c r="P37" s="11">
        <v>0</v>
      </c>
    </row>
    <row r="38" spans="1:16" ht="15" customHeight="1" x14ac:dyDescent="0.2">
      <c r="A38" s="10">
        <v>29</v>
      </c>
      <c r="B38" s="10" t="s">
        <v>154</v>
      </c>
      <c r="C38" s="11">
        <f t="shared" si="0"/>
        <v>425</v>
      </c>
      <c r="D38" s="11">
        <v>425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</row>
    <row r="39" spans="1:16" ht="15" customHeight="1" x14ac:dyDescent="0.2">
      <c r="A39" s="10">
        <v>29</v>
      </c>
      <c r="B39" s="10" t="s">
        <v>180</v>
      </c>
      <c r="C39" s="11">
        <f t="shared" si="0"/>
        <v>425</v>
      </c>
      <c r="D39" s="11">
        <v>0</v>
      </c>
      <c r="E39" s="11">
        <v>425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1:16" ht="15" customHeight="1" x14ac:dyDescent="0.2">
      <c r="A40" s="10">
        <v>30</v>
      </c>
      <c r="B40" s="10" t="s">
        <v>210</v>
      </c>
      <c r="C40" s="11">
        <f t="shared" ref="C40:C66" si="1">D40+E40+F40+G40+H40+I40+J40+K40+L40+M40+N40+O40+P40</f>
        <v>395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145</v>
      </c>
      <c r="L40" s="11">
        <v>250</v>
      </c>
      <c r="M40" s="11">
        <v>0</v>
      </c>
      <c r="N40" s="11">
        <v>0</v>
      </c>
      <c r="O40" s="11">
        <v>0</v>
      </c>
      <c r="P40" s="11">
        <v>0</v>
      </c>
    </row>
    <row r="41" spans="1:16" ht="15" customHeight="1" x14ac:dyDescent="0.2">
      <c r="A41" s="10">
        <v>31</v>
      </c>
      <c r="B41" s="10" t="s">
        <v>209</v>
      </c>
      <c r="C41" s="11">
        <f t="shared" si="1"/>
        <v>385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160</v>
      </c>
      <c r="L41" s="11">
        <v>225</v>
      </c>
      <c r="M41" s="11">
        <v>0</v>
      </c>
      <c r="N41" s="11">
        <v>0</v>
      </c>
      <c r="O41" s="11">
        <v>0</v>
      </c>
      <c r="P41" s="11">
        <v>0</v>
      </c>
    </row>
    <row r="42" spans="1:16" ht="15" customHeight="1" x14ac:dyDescent="0.2">
      <c r="A42" s="10">
        <v>32</v>
      </c>
      <c r="B42" s="10" t="s">
        <v>54</v>
      </c>
      <c r="C42" s="11">
        <f t="shared" si="1"/>
        <v>350</v>
      </c>
      <c r="D42" s="11">
        <v>0</v>
      </c>
      <c r="E42" s="11">
        <v>0</v>
      </c>
      <c r="F42" s="11">
        <v>0</v>
      </c>
      <c r="G42" s="11">
        <v>350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1:16" ht="15" customHeight="1" x14ac:dyDescent="0.2">
      <c r="A43" s="10">
        <v>32</v>
      </c>
      <c r="B43" s="10" t="s">
        <v>218</v>
      </c>
      <c r="C43" s="11">
        <f t="shared" si="1"/>
        <v>350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350</v>
      </c>
      <c r="O43" s="11">
        <v>0</v>
      </c>
      <c r="P43" s="11">
        <v>0</v>
      </c>
    </row>
    <row r="44" spans="1:16" ht="15" customHeight="1" x14ac:dyDescent="0.2">
      <c r="A44" s="10">
        <v>32</v>
      </c>
      <c r="B44" s="10" t="s">
        <v>24</v>
      </c>
      <c r="C44" s="11">
        <f t="shared" si="1"/>
        <v>350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350</v>
      </c>
      <c r="P44" s="11">
        <v>0</v>
      </c>
    </row>
    <row r="45" spans="1:16" ht="15" customHeight="1" x14ac:dyDescent="0.2">
      <c r="A45" s="15">
        <v>33</v>
      </c>
      <c r="B45" s="15" t="s">
        <v>175</v>
      </c>
      <c r="C45" s="16">
        <f t="shared" si="1"/>
        <v>325</v>
      </c>
      <c r="D45" s="16">
        <v>325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6" ht="15" customHeight="1" x14ac:dyDescent="0.2">
      <c r="A46" s="15">
        <v>33</v>
      </c>
      <c r="B46" s="15" t="s">
        <v>61</v>
      </c>
      <c r="C46" s="16">
        <f t="shared" si="1"/>
        <v>325</v>
      </c>
      <c r="D46" s="16">
        <v>0</v>
      </c>
      <c r="E46" s="16">
        <v>325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" customHeight="1" x14ac:dyDescent="0.2">
      <c r="A47" s="15">
        <v>34</v>
      </c>
      <c r="B47" s="15" t="s">
        <v>185</v>
      </c>
      <c r="C47" s="16">
        <f t="shared" si="1"/>
        <v>320</v>
      </c>
      <c r="D47" s="16">
        <v>0</v>
      </c>
      <c r="E47" s="16">
        <v>145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175</v>
      </c>
      <c r="M47" s="16">
        <v>0</v>
      </c>
      <c r="N47" s="16">
        <v>0</v>
      </c>
      <c r="O47" s="16">
        <v>0</v>
      </c>
      <c r="P47" s="16">
        <v>0</v>
      </c>
    </row>
    <row r="48" spans="1:16" ht="15" customHeight="1" x14ac:dyDescent="0.2">
      <c r="A48" s="15">
        <v>35</v>
      </c>
      <c r="B48" s="15" t="s">
        <v>176</v>
      </c>
      <c r="C48" s="16">
        <f t="shared" si="1"/>
        <v>275</v>
      </c>
      <c r="D48" s="16">
        <v>275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 ht="15" customHeight="1" x14ac:dyDescent="0.2">
      <c r="A49" s="15">
        <v>36</v>
      </c>
      <c r="B49" s="15" t="s">
        <v>162</v>
      </c>
      <c r="C49" s="16">
        <f t="shared" si="1"/>
        <v>250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250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" customHeight="1" x14ac:dyDescent="0.2">
      <c r="A50" s="15">
        <v>37</v>
      </c>
      <c r="B50" s="15" t="s">
        <v>12</v>
      </c>
      <c r="C50" s="16">
        <f t="shared" si="1"/>
        <v>225</v>
      </c>
      <c r="D50" s="16">
        <v>0</v>
      </c>
      <c r="E50" s="16">
        <v>0</v>
      </c>
      <c r="F50" s="16">
        <v>225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16" ht="15" customHeight="1" x14ac:dyDescent="0.2">
      <c r="A51" s="15">
        <v>37</v>
      </c>
      <c r="B51" s="15" t="s">
        <v>195</v>
      </c>
      <c r="C51" s="16">
        <f t="shared" si="1"/>
        <v>225</v>
      </c>
      <c r="D51" s="16">
        <v>0</v>
      </c>
      <c r="E51" s="16">
        <v>0</v>
      </c>
      <c r="F51" s="16">
        <v>0</v>
      </c>
      <c r="G51" s="16">
        <v>0</v>
      </c>
      <c r="H51" s="16">
        <v>225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" customHeight="1" x14ac:dyDescent="0.2">
      <c r="A52" s="15">
        <v>38</v>
      </c>
      <c r="B52" s="15" t="s">
        <v>202</v>
      </c>
      <c r="C52" s="16">
        <f t="shared" si="1"/>
        <v>200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200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ht="15" customHeight="1" x14ac:dyDescent="0.2">
      <c r="A53" s="15">
        <v>38</v>
      </c>
      <c r="B53" s="15" t="s">
        <v>193</v>
      </c>
      <c r="C53" s="16">
        <f t="shared" si="1"/>
        <v>200</v>
      </c>
      <c r="D53" s="16">
        <v>0</v>
      </c>
      <c r="E53" s="16">
        <v>0</v>
      </c>
      <c r="F53" s="16">
        <v>0</v>
      </c>
      <c r="G53" s="16">
        <v>200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1:16" ht="15" customHeight="1" x14ac:dyDescent="0.2">
      <c r="A54" s="15">
        <v>38</v>
      </c>
      <c r="B54" s="15" t="s">
        <v>208</v>
      </c>
      <c r="C54" s="16">
        <f t="shared" si="1"/>
        <v>200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200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ht="15" customHeight="1" x14ac:dyDescent="0.2">
      <c r="A55" s="15">
        <v>38</v>
      </c>
      <c r="B55" s="15" t="s">
        <v>196</v>
      </c>
      <c r="C55" s="16">
        <f t="shared" si="1"/>
        <v>200</v>
      </c>
      <c r="D55" s="16">
        <v>0</v>
      </c>
      <c r="E55" s="16">
        <v>0</v>
      </c>
      <c r="F55" s="16">
        <v>0</v>
      </c>
      <c r="G55" s="16">
        <v>0</v>
      </c>
      <c r="H55" s="16">
        <v>200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ht="15" customHeight="1" x14ac:dyDescent="0.2">
      <c r="A56" s="15">
        <v>39</v>
      </c>
      <c r="B56" s="15" t="s">
        <v>214</v>
      </c>
      <c r="C56" s="16">
        <f t="shared" si="1"/>
        <v>175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175</v>
      </c>
      <c r="N56" s="16">
        <v>0</v>
      </c>
      <c r="O56" s="16">
        <v>0</v>
      </c>
      <c r="P56" s="16">
        <v>0</v>
      </c>
    </row>
    <row r="57" spans="1:16" ht="15" customHeight="1" x14ac:dyDescent="0.2">
      <c r="A57" s="15">
        <v>40</v>
      </c>
      <c r="B57" s="15" t="s">
        <v>219</v>
      </c>
      <c r="C57" s="16">
        <f t="shared" si="1"/>
        <v>160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160</v>
      </c>
      <c r="O57" s="16">
        <v>0</v>
      </c>
      <c r="P57" s="16">
        <v>0</v>
      </c>
    </row>
    <row r="58" spans="1:16" ht="15" customHeight="1" x14ac:dyDescent="0.2">
      <c r="A58" s="15">
        <v>40</v>
      </c>
      <c r="B58" s="15" t="s">
        <v>204</v>
      </c>
      <c r="C58" s="16">
        <f t="shared" si="1"/>
        <v>160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160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</row>
    <row r="59" spans="1:16" ht="15" customHeight="1" x14ac:dyDescent="0.2">
      <c r="A59" s="15">
        <v>40</v>
      </c>
      <c r="B59" s="15" t="s">
        <v>194</v>
      </c>
      <c r="C59" s="16">
        <f t="shared" si="1"/>
        <v>160</v>
      </c>
      <c r="D59" s="16">
        <v>0</v>
      </c>
      <c r="E59" s="16">
        <v>0</v>
      </c>
      <c r="F59" s="16">
        <v>0</v>
      </c>
      <c r="G59" s="16">
        <v>160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6" ht="15" customHeight="1" x14ac:dyDescent="0.2">
      <c r="A60" s="15">
        <v>40</v>
      </c>
      <c r="B60" s="15" t="s">
        <v>221</v>
      </c>
      <c r="C60" s="16">
        <f t="shared" si="1"/>
        <v>160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160</v>
      </c>
      <c r="P60" s="16">
        <v>0</v>
      </c>
    </row>
    <row r="61" spans="1:16" ht="15" customHeight="1" x14ac:dyDescent="0.2">
      <c r="A61" s="15">
        <v>41</v>
      </c>
      <c r="B61" s="15" t="s">
        <v>197</v>
      </c>
      <c r="C61" s="16">
        <f t="shared" si="1"/>
        <v>145</v>
      </c>
      <c r="D61" s="16">
        <v>0</v>
      </c>
      <c r="E61" s="16">
        <v>0</v>
      </c>
      <c r="F61" s="16">
        <v>0</v>
      </c>
      <c r="G61" s="16">
        <v>0</v>
      </c>
      <c r="H61" s="16">
        <v>145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ht="15" customHeight="1" x14ac:dyDescent="0.2">
      <c r="A62" s="15">
        <v>41</v>
      </c>
      <c r="B62" s="15" t="s">
        <v>189</v>
      </c>
      <c r="C62" s="16">
        <f t="shared" si="1"/>
        <v>145</v>
      </c>
      <c r="D62" s="16">
        <v>0</v>
      </c>
      <c r="E62" s="16">
        <v>0</v>
      </c>
      <c r="F62" s="16">
        <v>145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</row>
    <row r="63" spans="1:16" ht="15" customHeight="1" x14ac:dyDescent="0.2">
      <c r="A63" s="15">
        <v>42</v>
      </c>
      <c r="B63" s="15" t="s">
        <v>211</v>
      </c>
      <c r="C63" s="16">
        <f t="shared" si="1"/>
        <v>130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130</v>
      </c>
      <c r="M63" s="16">
        <v>0</v>
      </c>
      <c r="N63" s="16">
        <v>0</v>
      </c>
      <c r="O63" s="16">
        <v>0</v>
      </c>
      <c r="P63" s="16">
        <v>0</v>
      </c>
    </row>
    <row r="64" spans="1:16" ht="15" customHeight="1" x14ac:dyDescent="0.2">
      <c r="A64" s="15">
        <v>42</v>
      </c>
      <c r="B64" s="15" t="s">
        <v>186</v>
      </c>
      <c r="C64" s="16">
        <f t="shared" si="1"/>
        <v>130</v>
      </c>
      <c r="D64" s="16">
        <v>0</v>
      </c>
      <c r="E64" s="16">
        <v>130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ht="15" customHeight="1" x14ac:dyDescent="0.2">
      <c r="A65" s="22">
        <v>43</v>
      </c>
      <c r="B65" s="22" t="s">
        <v>205</v>
      </c>
      <c r="C65" s="13">
        <f t="shared" si="1"/>
        <v>115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115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</row>
    <row r="66" spans="1:16" ht="15" customHeight="1" x14ac:dyDescent="0.2">
      <c r="A66" s="22">
        <v>43</v>
      </c>
      <c r="B66" s="22" t="s">
        <v>212</v>
      </c>
      <c r="C66" s="13">
        <f t="shared" si="1"/>
        <v>115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115</v>
      </c>
      <c r="M66" s="13">
        <v>0</v>
      </c>
      <c r="N66" s="13">
        <v>0</v>
      </c>
      <c r="O66" s="13">
        <v>0</v>
      </c>
      <c r="P66" s="13">
        <v>0</v>
      </c>
    </row>
    <row r="67" spans="1:16" ht="15" x14ac:dyDescent="0.2">
      <c r="G67" s="6"/>
      <c r="H67" s="6"/>
      <c r="I67" s="6"/>
    </row>
    <row r="68" spans="1:16" ht="18.75" customHeight="1" x14ac:dyDescent="0.25">
      <c r="A68" s="17" t="s">
        <v>3</v>
      </c>
      <c r="B68" s="7"/>
      <c r="C68" s="7"/>
      <c r="D68" s="7"/>
      <c r="E68" s="3"/>
      <c r="F68" s="3"/>
      <c r="G68" s="3"/>
      <c r="H68" s="3"/>
      <c r="I68" s="3"/>
    </row>
    <row r="69" spans="1:16" ht="18.75" customHeight="1" x14ac:dyDescent="0.25">
      <c r="A69" s="18" t="s">
        <v>4</v>
      </c>
      <c r="B69" s="8"/>
      <c r="C69" s="8"/>
      <c r="D69" s="8"/>
      <c r="E69" s="4"/>
      <c r="F69" s="4"/>
      <c r="G69" s="4"/>
      <c r="H69" s="4"/>
      <c r="I69" s="4"/>
    </row>
    <row r="70" spans="1:16" ht="18.75" customHeight="1" x14ac:dyDescent="0.25">
      <c r="A70" s="19" t="s">
        <v>5</v>
      </c>
      <c r="B70" s="9"/>
      <c r="C70" s="9"/>
      <c r="D70" s="9"/>
      <c r="E70" s="5"/>
      <c r="F70" s="5"/>
      <c r="G70" s="5"/>
      <c r="H70" s="5"/>
      <c r="I70" s="5"/>
    </row>
    <row r="72" spans="1:16" ht="21" customHeight="1" x14ac:dyDescent="0.2"/>
    <row r="96" ht="18.75" customHeight="1" x14ac:dyDescent="0.2"/>
    <row r="97" ht="18.75" customHeight="1" x14ac:dyDescent="0.2"/>
  </sheetData>
  <mergeCells count="6">
    <mergeCell ref="A6:P6"/>
    <mergeCell ref="A1:I1"/>
    <mergeCell ref="A2:P2"/>
    <mergeCell ref="A3:P3"/>
    <mergeCell ref="A4:P4"/>
    <mergeCell ref="A5:P5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15" ht="45" customHeight="1" x14ac:dyDescent="0.5">
      <c r="A2" s="31" t="s">
        <v>139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3" customHeight="1" x14ac:dyDescent="0.4">
      <c r="A3" s="33" t="s">
        <v>140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9.75" customHeight="1" x14ac:dyDescent="0.4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30" customHeight="1" x14ac:dyDescent="0.4">
      <c r="A5" s="35" t="s">
        <v>51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21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9" ht="45" customHeight="1" x14ac:dyDescent="0.5">
      <c r="A2" s="38" t="s">
        <v>100</v>
      </c>
      <c r="B2" s="38"/>
      <c r="C2" s="38"/>
      <c r="D2" s="38"/>
      <c r="E2" s="38"/>
      <c r="F2" s="38"/>
      <c r="G2" s="38"/>
      <c r="H2" s="38"/>
      <c r="I2" s="38"/>
    </row>
    <row r="3" spans="1:9" ht="33" customHeight="1" x14ac:dyDescent="0.4">
      <c r="A3" s="39" t="s">
        <v>133</v>
      </c>
      <c r="B3" s="40"/>
      <c r="C3" s="40"/>
      <c r="D3" s="40"/>
      <c r="E3" s="40"/>
      <c r="F3" s="40"/>
      <c r="G3" s="40"/>
      <c r="H3" s="40"/>
      <c r="I3" s="40"/>
    </row>
    <row r="4" spans="1:9" ht="9.75" customHeight="1" x14ac:dyDescent="0.4">
      <c r="A4" s="39"/>
      <c r="B4" s="40"/>
      <c r="C4" s="40"/>
      <c r="D4" s="40"/>
      <c r="E4" s="40"/>
      <c r="F4" s="40"/>
      <c r="G4" s="40"/>
      <c r="H4" s="40"/>
      <c r="I4" s="40"/>
    </row>
    <row r="5" spans="1:9" ht="30" customHeight="1" x14ac:dyDescent="0.4">
      <c r="A5" s="41" t="s">
        <v>108</v>
      </c>
      <c r="B5" s="42"/>
      <c r="C5" s="42"/>
      <c r="D5" s="42"/>
      <c r="E5" s="42"/>
      <c r="F5" s="42"/>
      <c r="G5" s="42"/>
      <c r="H5" s="42"/>
      <c r="I5" s="42"/>
    </row>
    <row r="6" spans="1:9" ht="21" customHeight="1" x14ac:dyDescent="0.2">
      <c r="A6" s="43"/>
      <c r="B6" s="43"/>
      <c r="C6" s="43"/>
      <c r="D6" s="43"/>
      <c r="E6" s="43"/>
      <c r="F6" s="43"/>
      <c r="G6" s="43"/>
      <c r="H6" s="43"/>
      <c r="I6" s="43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ht="36" customHeight="1" x14ac:dyDescent="0.5">
      <c r="A52" s="50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38.25" customHeight="1" x14ac:dyDescent="0.4">
      <c r="A53" s="44" t="s">
        <v>131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42" customHeight="1" x14ac:dyDescent="0.4">
      <c r="A54" s="33" t="s">
        <v>136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42" customHeight="1" x14ac:dyDescent="0.4">
      <c r="A55" s="52" t="s">
        <v>132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ht="21" customHeight="1" x14ac:dyDescent="0.2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46" t="s">
        <v>4</v>
      </c>
      <c r="B80" s="47"/>
      <c r="C80" s="47"/>
      <c r="D80" s="47"/>
      <c r="E80" s="20"/>
      <c r="F80" s="20"/>
      <c r="G80" s="20"/>
    </row>
    <row r="81" spans="1:7" ht="18.75" customHeight="1" x14ac:dyDescent="0.25">
      <c r="A81" s="48" t="s">
        <v>130</v>
      </c>
      <c r="B81" s="49"/>
      <c r="C81" s="49"/>
      <c r="D81" s="49"/>
      <c r="E81" s="21"/>
      <c r="F81" s="21"/>
      <c r="G81" s="21"/>
    </row>
  </sheetData>
  <mergeCells count="14">
    <mergeCell ref="A53:L53"/>
    <mergeCell ref="A80:D80"/>
    <mergeCell ref="A81:D81"/>
    <mergeCell ref="A52:L52"/>
    <mergeCell ref="A54:L54"/>
    <mergeCell ref="A55:L55"/>
    <mergeCell ref="A56:L56"/>
    <mergeCell ref="A51:L5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30"/>
      <c r="B1" s="30"/>
      <c r="C1" s="30"/>
      <c r="D1" s="30"/>
      <c r="E1" s="30"/>
      <c r="F1" s="30"/>
      <c r="G1" s="30"/>
      <c r="H1" s="30"/>
    </row>
    <row r="2" spans="1:8" ht="45" customHeight="1" x14ac:dyDescent="0.5">
      <c r="A2" s="38" t="s">
        <v>33</v>
      </c>
      <c r="B2" s="38"/>
      <c r="C2" s="38"/>
      <c r="D2" s="38"/>
      <c r="E2" s="38"/>
      <c r="F2" s="38"/>
      <c r="G2" s="38"/>
      <c r="H2" s="38"/>
    </row>
    <row r="3" spans="1:8" ht="33" customHeight="1" x14ac:dyDescent="0.4">
      <c r="A3" s="39" t="s">
        <v>74</v>
      </c>
      <c r="B3" s="40"/>
      <c r="C3" s="40"/>
      <c r="D3" s="40"/>
      <c r="E3" s="40"/>
      <c r="F3" s="40"/>
      <c r="G3" s="40"/>
      <c r="H3" s="40"/>
    </row>
    <row r="4" spans="1:8" ht="9.75" customHeight="1" x14ac:dyDescent="0.4">
      <c r="A4" s="39"/>
      <c r="B4" s="40"/>
      <c r="C4" s="40"/>
      <c r="D4" s="40"/>
      <c r="E4" s="40"/>
      <c r="F4" s="40"/>
      <c r="G4" s="40"/>
      <c r="H4" s="40"/>
    </row>
    <row r="5" spans="1:8" ht="30" customHeight="1" x14ac:dyDescent="0.4">
      <c r="A5" s="41" t="s">
        <v>77</v>
      </c>
      <c r="B5" s="42"/>
      <c r="C5" s="42"/>
      <c r="D5" s="42"/>
      <c r="E5" s="42"/>
      <c r="F5" s="42"/>
      <c r="G5" s="42"/>
      <c r="H5" s="42"/>
    </row>
    <row r="6" spans="1:8" ht="30.75" customHeight="1" x14ac:dyDescent="0.2">
      <c r="A6" s="43"/>
      <c r="B6" s="43"/>
      <c r="C6" s="43"/>
      <c r="D6" s="43"/>
      <c r="E6" s="43"/>
      <c r="F6" s="43"/>
      <c r="G6" s="43"/>
      <c r="H6" s="43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6" t="s">
        <v>3</v>
      </c>
      <c r="B43" s="57"/>
      <c r="C43" s="57"/>
      <c r="D43" s="7"/>
      <c r="E43" s="3"/>
      <c r="F43" s="3"/>
      <c r="G43" s="3"/>
      <c r="H43" s="3"/>
    </row>
    <row r="44" spans="1:8" ht="18.75" customHeight="1" x14ac:dyDescent="0.25">
      <c r="A44" s="58" t="s">
        <v>4</v>
      </c>
      <c r="B44" s="59"/>
      <c r="C44" s="59"/>
      <c r="D44" s="8"/>
      <c r="E44" s="4"/>
      <c r="F44" s="4"/>
      <c r="G44" s="4"/>
      <c r="H44" s="4"/>
    </row>
    <row r="45" spans="1:8" ht="18.75" customHeight="1" x14ac:dyDescent="0.25">
      <c r="A45" s="60" t="s">
        <v>5</v>
      </c>
      <c r="B45" s="61"/>
      <c r="C45" s="61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45" customHeight="1" x14ac:dyDescent="0.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3" customHeight="1" x14ac:dyDescent="0.4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9.75" customHeight="1" x14ac:dyDescent="0.4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0" ht="30" customHeight="1" x14ac:dyDescent="0.4">
      <c r="A5" s="41" t="s">
        <v>51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30.75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6" t="s">
        <v>3</v>
      </c>
      <c r="B50" s="57"/>
      <c r="C50" s="57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8" t="s">
        <v>4</v>
      </c>
      <c r="B51" s="59"/>
      <c r="C51" s="59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60" t="s">
        <v>5</v>
      </c>
      <c r="B52" s="61"/>
      <c r="C52" s="61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30"/>
      <c r="B1" s="30"/>
      <c r="C1" s="30"/>
      <c r="D1" s="30"/>
      <c r="E1" s="30"/>
      <c r="F1" s="30"/>
      <c r="G1" s="30"/>
      <c r="H1" s="30"/>
    </row>
    <row r="2" spans="1:8" ht="45" customHeight="1" x14ac:dyDescent="0.5">
      <c r="A2" s="38" t="s">
        <v>8</v>
      </c>
      <c r="B2" s="38"/>
      <c r="C2" s="38"/>
      <c r="D2" s="38"/>
      <c r="E2" s="38"/>
      <c r="F2" s="38"/>
      <c r="G2" s="38"/>
      <c r="H2" s="38"/>
    </row>
    <row r="3" spans="1:8" ht="33" customHeight="1" x14ac:dyDescent="0.4">
      <c r="A3" s="39" t="s">
        <v>26</v>
      </c>
      <c r="B3" s="40"/>
      <c r="C3" s="40"/>
      <c r="D3" s="40"/>
      <c r="E3" s="40"/>
      <c r="F3" s="40"/>
      <c r="G3" s="40"/>
      <c r="H3" s="40"/>
    </row>
    <row r="4" spans="1:8" ht="9.75" customHeight="1" x14ac:dyDescent="0.4">
      <c r="A4" s="39"/>
      <c r="B4" s="40"/>
      <c r="C4" s="40"/>
      <c r="D4" s="40"/>
      <c r="E4" s="40"/>
      <c r="F4" s="40"/>
      <c r="G4" s="40"/>
      <c r="H4" s="40"/>
    </row>
    <row r="5" spans="1:8" ht="30" customHeight="1" x14ac:dyDescent="0.4">
      <c r="A5" s="41" t="s">
        <v>21</v>
      </c>
      <c r="B5" s="42"/>
      <c r="C5" s="42"/>
      <c r="D5" s="42"/>
      <c r="E5" s="42"/>
      <c r="F5" s="42"/>
      <c r="G5" s="42"/>
      <c r="H5" s="42"/>
    </row>
    <row r="6" spans="1:8" ht="30.75" customHeight="1" x14ac:dyDescent="0.2">
      <c r="A6" s="43"/>
      <c r="B6" s="43"/>
      <c r="C6" s="43"/>
      <c r="D6" s="43"/>
      <c r="E6" s="43"/>
      <c r="F6" s="43"/>
      <c r="G6" s="43"/>
      <c r="H6" s="43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6" t="s">
        <v>3</v>
      </c>
      <c r="B32" s="57"/>
      <c r="C32" s="57"/>
      <c r="D32" s="7"/>
      <c r="E32" s="3"/>
      <c r="F32" s="3"/>
      <c r="G32" s="3"/>
      <c r="H32" s="3"/>
    </row>
    <row r="33" spans="1:8" ht="18.75" customHeight="1" x14ac:dyDescent="0.25">
      <c r="A33" s="58" t="s">
        <v>4</v>
      </c>
      <c r="B33" s="59"/>
      <c r="C33" s="59"/>
      <c r="D33" s="8"/>
      <c r="E33" s="4"/>
      <c r="F33" s="4"/>
      <c r="G33" s="4"/>
      <c r="H33" s="4"/>
    </row>
    <row r="34" spans="1:8" ht="18.75" customHeight="1" x14ac:dyDescent="0.25">
      <c r="A34" s="60" t="s">
        <v>5</v>
      </c>
      <c r="B34" s="61"/>
      <c r="C34" s="61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2-14-24 - 5-11-24 (4 quarter)</vt:lpstr>
      <vt:lpstr>11-29-23 - 2-7-24 (3 quarter)</vt:lpstr>
      <vt:lpstr>8-30-23 - 11-25-23 (2 quarter)</vt:lpstr>
      <vt:lpstr>6-7-23 - 8-25-23 (1 quarterly)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'11-29-23 - 2-7-24 (3 quarter)'!Print_Area</vt:lpstr>
      <vt:lpstr>'12-21-22 - 1-18-23 (1 month)'!Print_Area</vt:lpstr>
      <vt:lpstr>'12-27-21 - 2-7-22 (1 month)'!Print_Area</vt:lpstr>
      <vt:lpstr>'2-14-24 - 5-11-24 (4 quarter)'!Print_Area</vt:lpstr>
      <vt:lpstr>'3-1-22 - 5-17-23 (1 month)'!Print_Area</vt:lpstr>
      <vt:lpstr>'3-14-22 - 4-15-22 (1 month)'!Print_Area</vt:lpstr>
      <vt:lpstr>'5-27-22 - 6-24-22 (3 month)'!Print_Area</vt:lpstr>
      <vt:lpstr>'6-7-23 - 8-25-23 (1 quarterly)'!Print_Area</vt:lpstr>
      <vt:lpstr>'8-30-23 - 11-25-23 (2 quarter)'!Print_Area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2024-04-15T22:06:40Z</cp:lastPrinted>
  <dcterms:created xsi:type="dcterms:W3CDTF">2013-12-12T05:08:35Z</dcterms:created>
  <dcterms:modified xsi:type="dcterms:W3CDTF">2024-04-30T21:13:40Z</dcterms:modified>
</cp:coreProperties>
</file>