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Trip)'!$A$1:$G$30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2" l="1"/>
  <c r="D14" i="62"/>
  <c r="D28" i="62"/>
  <c r="C28" i="62"/>
  <c r="D27" i="62"/>
  <c r="C27" i="62"/>
  <c r="C26" i="62"/>
  <c r="D26" i="62"/>
  <c r="D15" i="62"/>
  <c r="D22" i="62"/>
  <c r="C22" i="62"/>
  <c r="D21" i="62"/>
  <c r="D18" i="62"/>
  <c r="C18" i="62" s="1"/>
  <c r="D20" i="62"/>
  <c r="C20" i="62"/>
  <c r="D19" i="62"/>
  <c r="C19" i="62"/>
  <c r="D12" i="62"/>
  <c r="D8" i="62"/>
  <c r="D17" i="62"/>
  <c r="C17" i="62"/>
  <c r="D9" i="62"/>
  <c r="D10" i="62"/>
  <c r="D11" i="62"/>
  <c r="C11" i="62"/>
  <c r="D25" i="62" l="1"/>
  <c r="D24" i="62"/>
  <c r="D23" i="62"/>
  <c r="D16" i="62"/>
  <c r="C25" i="62" l="1"/>
  <c r="C14" i="62"/>
  <c r="C10" i="62"/>
  <c r="C23" i="62"/>
  <c r="C24" i="62"/>
  <c r="C13" i="62"/>
  <c r="C12" i="62"/>
  <c r="C16" i="62"/>
  <c r="C21" i="62" l="1"/>
  <c r="C15" i="62" l="1"/>
  <c r="C9" i="62"/>
  <c r="C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<sst xmlns="http://schemas.openxmlformats.org/spreadsheetml/2006/main" count="678" uniqueCount="350">
  <si>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</si>
  <si>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</si>
  <si>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</si>
  <si>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</si>
  <si>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</si>
  <si>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</si>
  <si>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</si>
  <si>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</si>
  <si>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</si>
  <si>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</si>
  <si>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</si>
  <si>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</si>
  <si>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</si>
  <si>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</si>
  <si>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</si>
  <si>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</si>
  <si>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</si>
  <si>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</si>
  <si>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</si>
  <si>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</si>
  <si>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</si>
  <si>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</si>
  <si>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</si>
  <si>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</si>
  <si>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</si>
  <si>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</si>
  <si>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</si>
  <si>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</si>
  <si>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</si>
  <si>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</si>
  <si>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</si>
  <si>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</si>
  <si>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</si>
  <si>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</si>
  <si>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</si>
  <si>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</si>
  <si>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</si>
  <si>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</si>
  <si>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</si>
  <si>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</si>
  <si>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</si>
  <si>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</si>
  <si>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</si>
  <si>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</si>
  <si>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</si>
  <si>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</si>
  <si>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</si>
  <si>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</si>
  <si>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</si>
  <si>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</si>
  <si>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</si>
  <si>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</si>
  <si>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</si>
  <si>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</si>
  <si>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</si>
  <si>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</si>
  <si>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</si>
  <si>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</si>
  <si>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</si>
  <si>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</si>
  <si>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</si>
  <si>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</si>
  <si>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</si>
  <si>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</si>
  <si>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</si>
  <si>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</si>
  <si>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</si>
  <si>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</si>
  <si>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</si>
  <si>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</si>
  <si>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</si>
  <si>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</si>
  <si>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</si>
  <si>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</si>
  <si>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</si>
  <si>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</si>
  <si>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</si>
  <si>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</si>
  <si>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</si>
  <si>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</si>
  <si>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</si>
  <si>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</si>
  <si>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</si>
  <si>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</si>
  <si>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</si>
  <si>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</si>
  <si>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</si>
  <si>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</si>
  <si>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</si>
  <si>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</si>
  <si>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</si>
  <si>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</si>
  <si>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</si>
  <si>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</si>
  <si>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</si>
  <si>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</si>
  <si>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</si>
  <si>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</si>
  <si>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</si>
  <si>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</si>
  <si>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</si>
  <si>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</si>
  <si>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</si>
  <si>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</si>
  <si>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</si>
  <si>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</si>
  <si>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</si>
  <si>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</si>
  <si>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</si>
  <si>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</si>
  <si>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</si>
  <si>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</si>
  <si>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</si>
  <si>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</si>
  <si>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</si>
  <si>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</si>
  <si>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</si>
  <si>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</si>
  <si>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</si>
  <si>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</si>
  <si>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</si>
  <si>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</si>
  <si>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</si>
  <si>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</si>
  <si>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</si>
  <si>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</si>
  <si>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</si>
  <si>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</si>
  <si>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</si>
  <si>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</si>
  <si>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</si>
  <si>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</si>
  <si>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</si>
  <si>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</si>
  <si>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</si>
  <si>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</si>
  <si>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</si>
  <si>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</si>
  <si>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</si>
  <si>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</si>
  <si>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</si>
  <si>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</si>
  <si>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</si>
  <si>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</si>
  <si>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</si>
  <si>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</si>
  <si>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</si>
  <si>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</si>
  <si>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</si>
  <si>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</si>
  <si>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</si>
  <si>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</si>
  <si>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</si>
  <si>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</si>
  <si>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</si>
  <si>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</si>
  <si>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</si>
  <si>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</si>
  <si>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</si>
  <si>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</si>
  <si>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</si>
  <si>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</si>
  <si>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</si>
  <si>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</si>
  <si>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</si>
  <si>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</si>
  <si>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</si>
  <si>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</si>
  <si>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</si>
  <si>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</si>
  <si>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</si>
  <si>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</si>
  <si>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</si>
  <si>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</si>
  <si>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</si>
  <si>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</si>
  <si>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</si>
  <si>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</si>
  <si>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</si>
  <si>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</si>
  <si>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</si>
  <si>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</si>
  <si>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</si>
  <si>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</si>
  <si>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</si>
  <si>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</si>
  <si>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</si>
  <si>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</si>
  <si>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</si>
  <si>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</si>
  <si>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</si>
  <si>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</si>
  <si>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</si>
  <si>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</si>
  <si>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</si>
  <si>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</si>
  <si>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</si>
  <si>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</si>
  <si>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</si>
  <si>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</si>
  <si>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</si>
  <si>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</si>
  <si>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</si>
  <si>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</si>
  <si>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</si>
  <si>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</si>
  <si>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</si>
  <si>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</si>
  <si>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</si>
  <si>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</si>
  <si>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</si>
  <si>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</si>
  <si>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</si>
  <si>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</si>
  <si>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</si>
  <si>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</si>
  <si>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</si>
  <si>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</si>
  <si>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</si>
  <si>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</si>
  <si>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</si>
  <si>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</si>
  <si>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</si>
  <si>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</si>
  <si>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</si>
  <si>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</si>
  <si>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</si>
  <si>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</si>
  <si>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</si>
  <si>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</si>
  <si>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</si>
  <si>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</si>
  <si>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</si>
  <si>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</si>
  <si>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</si>
  <si>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</si>
  <si>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</si>
  <si>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</si>
  <si>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</si>
  <si>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</si>
  <si>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</si>
  <si>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</si>
  <si>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</si>
  <si>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</si>
  <si>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</si>
  <si>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</si>
  <si>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</si>
  <si>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</si>
  <si>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</si>
  <si>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</si>
  <si>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</si>
  <si>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</si>
  <si>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</si>
  <si>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</si>
  <si>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</si>
  <si>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</si>
  <si>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</si>
  <si>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</si>
  <si>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</si>
  <si>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</si>
  <si>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</si>
  <si>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</si>
  <si>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</si>
  <si>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</si>
  <si>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</si>
  <si>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</si>
  <si>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</si>
  <si>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</si>
  <si>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</si>
  <si>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</si>
  <si>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</si>
  <si>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</si>
  <si>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</si>
  <si>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</si>
  <si>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</si>
  <si>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</si>
  <si>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</si>
  <si>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</si>
  <si>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</si>
  <si>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</si>
  <si>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</si>
  <si>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</si>
  <si>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</si>
  <si>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</si>
  <si>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</si>
  <si>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</si>
  <si>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</si>
  <si>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</si>
  <si>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</si>
  <si>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</si>
  <si>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</si>
  <si>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</si>
  <si>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</si>
  <si>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</si>
  <si>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</si>
  <si>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</si>
  <si>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</si>
  <si>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</si>
  <si>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</si>
  <si>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</si>
  <si>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</si>
  <si>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</si>
  <si>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</si>
  <si>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</si>
  <si>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</si>
  <si>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</si>
  <si>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</si>
  <si>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</si>
  <si>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</si>
  <si>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</si>
  <si>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</si>
  <si>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</si>
  <si>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</si>
  <si>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</si>
  <si>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</si>
  <si>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</si>
  <si>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</si>
  <si>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</si>
  <si>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</si>
  <si>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</si>
  <si>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</si>
  <si>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</si>
  <si>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</si>
  <si>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</si>
  <si>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</si>
  <si>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</si>
  <si>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</si>
  <si>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</si>
  <si>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</si>
  <si>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</si>
  <si>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</si>
  <si>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</si>
  <si>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</si>
  <si>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</si>
  <si>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</si>
  <si>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</si>
  <si>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</si>
  <si>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</si>
  <si>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</si>
  <si>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</si>
  <si>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MARCH 1st - MAY 3rd</t>
  </si>
  <si>
    <t>TOP-24 POINT LEADERS QUALIFY</t>
  </si>
  <si>
    <t>MEXICO VACATION GIVEAWAY</t>
  </si>
  <si>
    <t>Chilton, Leonard</t>
  </si>
  <si>
    <t>Brown, Shelly</t>
  </si>
  <si>
    <t>Maxwell, Kevin</t>
  </si>
  <si>
    <t>Benavides,n Paul</t>
  </si>
  <si>
    <t>Ratcliff, Carmen</t>
  </si>
  <si>
    <t>Kinhauser, Bobby</t>
  </si>
  <si>
    <t>Maxwell, Shanna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</si>
</sst>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Fon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E8" sqref="E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3"/>
      <c r="B1" s="33"/>
      <c r="C1" s="33"/>
      <c r="D1" s="33"/>
      <c r="E1" s="33"/>
      <c r="F1" s="33"/>
      <c r="G1" s="33"/>
    </row>
    <row r="2" spans="1:7" ht="45" customHeight="1" x14ac:dyDescent="0.4">
      <c r="A2" s="34" t="s">
        <v>247</v>
      </c>
      <c r="B2" s="34"/>
      <c r="C2" s="34"/>
      <c r="D2" s="34"/>
      <c r="E2" s="34"/>
      <c r="F2" s="34"/>
      <c r="G2" s="34"/>
    </row>
    <row r="3" spans="1:7" ht="33.75" customHeight="1" x14ac:dyDescent="0.4">
      <c r="A3" s="36" t="s">
        <v>342</v>
      </c>
      <c r="B3" s="36"/>
      <c r="C3" s="36"/>
      <c r="D3" s="36"/>
      <c r="E3" s="36"/>
      <c r="F3" s="36"/>
      <c r="G3" s="36"/>
    </row>
    <row r="4" spans="1:7" ht="33.75" customHeight="1" x14ac:dyDescent="0.4">
      <c r="A4" s="34" t="s">
        <v>340</v>
      </c>
      <c r="B4" s="34"/>
      <c r="C4" s="34"/>
      <c r="D4" s="34"/>
      <c r="E4" s="34"/>
      <c r="F4" s="34"/>
      <c r="G4" s="34"/>
    </row>
    <row r="5" spans="1:7" ht="33.75" customHeight="1" x14ac:dyDescent="0.4">
      <c r="A5" s="37" t="s">
        <v>341</v>
      </c>
      <c r="B5" s="37"/>
      <c r="C5" s="37"/>
      <c r="D5" s="37"/>
      <c r="E5" s="37"/>
      <c r="F5" s="37"/>
      <c r="G5" s="37"/>
    </row>
    <row r="6" spans="1:7" ht="18" customHeight="1" x14ac:dyDescent="0.2">
      <c r="A6" s="35"/>
      <c r="B6" s="35"/>
      <c r="C6" s="35"/>
      <c r="D6" s="35"/>
      <c r="E6" s="35"/>
      <c r="F6" s="35"/>
      <c r="G6" s="35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296</v>
      </c>
      <c r="C8" s="30">
        <f>SUM(D8:G8)</f>
        <v>925</v>
      </c>
      <c r="D8" s="28">
        <f>575+350</f>
        <v>925</v>
      </c>
      <c r="E8" s="28"/>
      <c r="F8" s="28"/>
      <c r="G8" s="28"/>
    </row>
    <row r="9" spans="1:7" ht="15" customHeight="1" x14ac:dyDescent="0.2">
      <c r="A9" s="29">
        <v>2</v>
      </c>
      <c r="B9" s="29" t="s">
        <v>288</v>
      </c>
      <c r="C9" s="30">
        <f>SUM(D9:G9)</f>
        <v>900</v>
      </c>
      <c r="D9" s="28">
        <f>475+425</f>
        <v>900</v>
      </c>
      <c r="E9" s="28"/>
      <c r="F9" s="28"/>
      <c r="G9" s="28"/>
    </row>
    <row r="10" spans="1:7" ht="15" customHeight="1" x14ac:dyDescent="0.2">
      <c r="A10" s="29">
        <v>3</v>
      </c>
      <c r="B10" s="29" t="s">
        <v>229</v>
      </c>
      <c r="C10" s="30">
        <f>SUM(D10:G10)</f>
        <v>800</v>
      </c>
      <c r="D10" s="28">
        <f>325+475</f>
        <v>800</v>
      </c>
      <c r="E10" s="28"/>
      <c r="F10" s="28"/>
      <c r="G10" s="28"/>
    </row>
    <row r="11" spans="1:7" ht="15" customHeight="1" x14ac:dyDescent="0.2">
      <c r="A11" s="29">
        <v>4</v>
      </c>
      <c r="B11" s="29" t="s">
        <v>343</v>
      </c>
      <c r="C11" s="30">
        <f>SUM(D11:G11)</f>
        <v>575</v>
      </c>
      <c r="D11" s="28">
        <f>575</f>
        <v>575</v>
      </c>
      <c r="E11" s="28"/>
      <c r="F11" s="28"/>
      <c r="G11" s="28"/>
    </row>
    <row r="12" spans="1:7" ht="15" customHeight="1" x14ac:dyDescent="0.2">
      <c r="A12" s="29">
        <v>4</v>
      </c>
      <c r="B12" s="29" t="s">
        <v>334</v>
      </c>
      <c r="C12" s="30">
        <f>SUM(D12:G12)</f>
        <v>575</v>
      </c>
      <c r="D12" s="28">
        <f>250+325</f>
        <v>575</v>
      </c>
      <c r="E12" s="28"/>
      <c r="F12" s="28"/>
      <c r="G12" s="28"/>
    </row>
    <row r="13" spans="1:7" ht="15" customHeight="1" x14ac:dyDescent="0.2">
      <c r="A13" s="29">
        <v>5</v>
      </c>
      <c r="B13" s="29" t="s">
        <v>248</v>
      </c>
      <c r="C13" s="30">
        <f>SUM(D13:G13)</f>
        <v>510</v>
      </c>
      <c r="D13" s="28">
        <f>350+160</f>
        <v>510</v>
      </c>
      <c r="E13" s="28"/>
      <c r="F13" s="28"/>
      <c r="G13" s="28"/>
    </row>
    <row r="14" spans="1:7" ht="15" customHeight="1" x14ac:dyDescent="0.2">
      <c r="A14" s="29">
        <v>6</v>
      </c>
      <c r="B14" s="29" t="s">
        <v>268</v>
      </c>
      <c r="C14" s="30">
        <f>SUM(D14:G14)</f>
        <v>490</v>
      </c>
      <c r="D14" s="28">
        <f>375+115</f>
        <v>490</v>
      </c>
      <c r="E14" s="28"/>
      <c r="F14" s="28"/>
      <c r="G14" s="28"/>
    </row>
    <row r="15" spans="1:7" ht="15" customHeight="1" x14ac:dyDescent="0.2">
      <c r="A15" s="29">
        <v>7</v>
      </c>
      <c r="B15" s="29" t="s">
        <v>320</v>
      </c>
      <c r="C15" s="30">
        <f>SUM(D15:G15)</f>
        <v>475</v>
      </c>
      <c r="D15" s="28">
        <f>275+200</f>
        <v>475</v>
      </c>
      <c r="E15" s="28"/>
      <c r="F15" s="28"/>
      <c r="G15" s="28"/>
    </row>
    <row r="16" spans="1:7" ht="15" customHeight="1" x14ac:dyDescent="0.2">
      <c r="A16" s="29">
        <v>8</v>
      </c>
      <c r="B16" s="29" t="s">
        <v>294</v>
      </c>
      <c r="C16" s="30">
        <f>SUM(D16:G16)</f>
        <v>425</v>
      </c>
      <c r="D16" s="28">
        <f>425</f>
        <v>425</v>
      </c>
      <c r="E16" s="28"/>
      <c r="F16" s="28"/>
      <c r="G16" s="28"/>
    </row>
    <row r="17" spans="1:7" ht="15" customHeight="1" x14ac:dyDescent="0.2">
      <c r="A17" s="29">
        <v>9</v>
      </c>
      <c r="B17" s="29" t="s">
        <v>344</v>
      </c>
      <c r="C17" s="30">
        <f>SUM(D17:G17)</f>
        <v>375</v>
      </c>
      <c r="D17" s="28">
        <f>375</f>
        <v>375</v>
      </c>
      <c r="E17" s="28"/>
      <c r="F17" s="28"/>
      <c r="G17" s="28"/>
    </row>
    <row r="18" spans="1:7" ht="15" customHeight="1" x14ac:dyDescent="0.2">
      <c r="A18" s="29">
        <v>10</v>
      </c>
      <c r="B18" s="29" t="s">
        <v>333</v>
      </c>
      <c r="C18" s="30">
        <f>SUM(D18:G18)</f>
        <v>300</v>
      </c>
      <c r="D18" s="28">
        <f>300</f>
        <v>300</v>
      </c>
      <c r="E18" s="28"/>
      <c r="F18" s="28"/>
      <c r="G18" s="28"/>
    </row>
    <row r="19" spans="1:7" ht="15" customHeight="1" x14ac:dyDescent="0.2">
      <c r="A19" s="29">
        <v>10</v>
      </c>
      <c r="B19" s="29" t="s">
        <v>345</v>
      </c>
      <c r="C19" s="30">
        <f>SUM(D19:G19)</f>
        <v>300</v>
      </c>
      <c r="D19" s="28">
        <f>300</f>
        <v>300</v>
      </c>
      <c r="E19" s="28"/>
      <c r="F19" s="28"/>
      <c r="G19" s="28"/>
    </row>
    <row r="20" spans="1:7" ht="15" customHeight="1" x14ac:dyDescent="0.2">
      <c r="A20" s="29">
        <v>11</v>
      </c>
      <c r="B20" s="29" t="s">
        <v>293</v>
      </c>
      <c r="C20" s="30">
        <f>SUM(D20:G20)</f>
        <v>275</v>
      </c>
      <c r="D20" s="28">
        <f>275</f>
        <v>275</v>
      </c>
      <c r="E20" s="28"/>
      <c r="F20" s="28"/>
      <c r="G20" s="28"/>
    </row>
    <row r="21" spans="1:7" ht="15" customHeight="1" x14ac:dyDescent="0.2">
      <c r="A21" s="29">
        <v>12</v>
      </c>
      <c r="B21" s="29" t="s">
        <v>346</v>
      </c>
      <c r="C21" s="30">
        <f>SUM(D21:G21)</f>
        <v>250</v>
      </c>
      <c r="D21" s="28">
        <f>250</f>
        <v>250</v>
      </c>
      <c r="E21" s="28"/>
      <c r="F21" s="28"/>
      <c r="G21" s="28"/>
    </row>
    <row r="22" spans="1:7" ht="15" customHeight="1" x14ac:dyDescent="0.2">
      <c r="A22" s="29">
        <v>13</v>
      </c>
      <c r="B22" s="29" t="s">
        <v>347</v>
      </c>
      <c r="C22" s="30">
        <f>SUM(D22:G22)</f>
        <v>225</v>
      </c>
      <c r="D22" s="28">
        <f>225</f>
        <v>225</v>
      </c>
      <c r="E22" s="28"/>
      <c r="F22" s="28"/>
      <c r="G22" s="28"/>
    </row>
    <row r="23" spans="1:7" ht="15" customHeight="1" x14ac:dyDescent="0.2">
      <c r="A23" s="29">
        <v>13</v>
      </c>
      <c r="B23" s="29" t="s">
        <v>257</v>
      </c>
      <c r="C23" s="30">
        <f>SUM(D23:G23)</f>
        <v>225</v>
      </c>
      <c r="D23" s="28">
        <f>225</f>
        <v>225</v>
      </c>
      <c r="E23" s="28"/>
      <c r="F23" s="28"/>
      <c r="G23" s="28"/>
    </row>
    <row r="24" spans="1:7" ht="15" customHeight="1" x14ac:dyDescent="0.2">
      <c r="A24" s="29">
        <v>14</v>
      </c>
      <c r="B24" s="29" t="s">
        <v>195</v>
      </c>
      <c r="C24" s="30">
        <f>SUM(D24:G24)</f>
        <v>200</v>
      </c>
      <c r="D24" s="28">
        <f>200</f>
        <v>200</v>
      </c>
      <c r="E24" s="28"/>
      <c r="F24" s="28"/>
      <c r="G24" s="28"/>
    </row>
    <row r="25" spans="1:7" ht="15" customHeight="1" x14ac:dyDescent="0.2">
      <c r="A25" s="29">
        <v>15</v>
      </c>
      <c r="B25" s="29" t="s">
        <v>279</v>
      </c>
      <c r="C25" s="30">
        <f>SUM(D25:G25)</f>
        <v>175</v>
      </c>
      <c r="D25" s="28">
        <f>175</f>
        <v>175</v>
      </c>
      <c r="E25" s="28"/>
      <c r="F25" s="28"/>
      <c r="G25" s="28"/>
    </row>
    <row r="26" spans="1:7" ht="15" customHeight="1" x14ac:dyDescent="0.2">
      <c r="A26" s="29">
        <v>15</v>
      </c>
      <c r="B26" s="29" t="s">
        <v>348</v>
      </c>
      <c r="C26" s="30">
        <f>SUM(D26:G26)</f>
        <v>175</v>
      </c>
      <c r="D26" s="28">
        <f>175</f>
        <v>175</v>
      </c>
      <c r="E26" s="28"/>
      <c r="F26" s="28"/>
      <c r="G26" s="28"/>
    </row>
    <row r="27" spans="1:7" ht="15" customHeight="1" x14ac:dyDescent="0.2">
      <c r="A27" s="29">
        <v>16</v>
      </c>
      <c r="B27" s="29" t="s">
        <v>349</v>
      </c>
      <c r="C27" s="30">
        <f>SUM(D27:G27)</f>
        <v>145</v>
      </c>
      <c r="D27" s="28">
        <f>145</f>
        <v>145</v>
      </c>
      <c r="E27" s="28"/>
      <c r="F27" s="28"/>
      <c r="G27" s="28"/>
    </row>
    <row r="28" spans="1:7" ht="15" customHeight="1" x14ac:dyDescent="0.2">
      <c r="A28" s="29">
        <v>17</v>
      </c>
      <c r="B28" s="29" t="s">
        <v>299</v>
      </c>
      <c r="C28" s="30">
        <f>SUM(D28:G28)</f>
        <v>130</v>
      </c>
      <c r="D28" s="28">
        <f>130</f>
        <v>130</v>
      </c>
      <c r="E28" s="28"/>
      <c r="F28" s="28"/>
      <c r="G28" s="28"/>
    </row>
    <row r="30" spans="1:7" ht="18.75" customHeight="1" x14ac:dyDescent="0.25">
      <c r="A30" s="31" t="s">
        <v>338</v>
      </c>
      <c r="B30" s="32"/>
      <c r="C30" s="32"/>
      <c r="D30" s="3"/>
      <c r="E30" s="3"/>
      <c r="F30" s="3"/>
      <c r="G30" s="3"/>
    </row>
  </sheetData>
  <sortState ref="A8:G28">
    <sortCondition descending="1" ref="C8:C28"/>
  </sortState>
  <mergeCells count="7">
    <mergeCell ref="A30:C30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1" t="s">
        <v>3</v>
      </c>
      <c r="B51" s="32"/>
      <c r="C51" s="3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8" t="s">
        <v>4</v>
      </c>
      <c r="B52" s="39"/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0" t="s">
        <v>5</v>
      </c>
      <c r="B53" s="41"/>
      <c r="C53" s="4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1" t="s">
        <v>3</v>
      </c>
      <c r="B52" s="32"/>
      <c r="C52" s="3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8" t="s">
        <v>4</v>
      </c>
      <c r="B53" s="39"/>
      <c r="C53" s="3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0" t="s">
        <v>5</v>
      </c>
      <c r="B54" s="41"/>
      <c r="C54" s="4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1" t="s">
        <v>3</v>
      </c>
      <c r="B43" s="32"/>
      <c r="C43" s="3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8" t="s">
        <v>4</v>
      </c>
      <c r="B44" s="39"/>
      <c r="C44" s="3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0" t="s">
        <v>5</v>
      </c>
      <c r="B45" s="41"/>
      <c r="C45" s="4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1" t="s">
        <v>3</v>
      </c>
      <c r="B47" s="32"/>
      <c r="C47" s="3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8" t="s">
        <v>4</v>
      </c>
      <c r="B48" s="39"/>
      <c r="C48" s="3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0" t="s">
        <v>5</v>
      </c>
      <c r="B49" s="41"/>
      <c r="C49" s="4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1" t="s">
        <v>3</v>
      </c>
      <c r="B90" s="32"/>
      <c r="C90" s="3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8" t="s">
        <v>4</v>
      </c>
      <c r="B91" s="39"/>
      <c r="C91" s="3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0" t="s">
        <v>5</v>
      </c>
      <c r="B92" s="41"/>
      <c r="C92" s="4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1" t="s">
        <v>3</v>
      </c>
      <c r="B67" s="32"/>
      <c r="C67" s="3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8" t="s">
        <v>4</v>
      </c>
      <c r="B68" s="39"/>
      <c r="C68" s="3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0" t="s">
        <v>5</v>
      </c>
      <c r="B69" s="41"/>
      <c r="C69" s="4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1" t="s">
        <v>3</v>
      </c>
      <c r="B33" s="32"/>
      <c r="C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8" t="s">
        <v>4</v>
      </c>
      <c r="B34" s="39"/>
      <c r="C34" s="3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0" t="s">
        <v>5</v>
      </c>
      <c r="B35" s="41"/>
      <c r="C35" s="4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1" t="s">
        <v>3</v>
      </c>
      <c r="B26" s="32"/>
      <c r="C26" s="3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8" t="s">
        <v>4</v>
      </c>
      <c r="B27" s="39"/>
      <c r="C27" s="3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0" t="s">
        <v>5</v>
      </c>
      <c r="B28" s="41"/>
      <c r="C28" s="4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1" t="s">
        <v>3</v>
      </c>
      <c r="B28" s="32"/>
      <c r="C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8" t="s">
        <v>4</v>
      </c>
      <c r="B29" s="39"/>
      <c r="C29" s="3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0" t="s">
        <v>5</v>
      </c>
      <c r="B30" s="41"/>
      <c r="C30" s="4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1" t="s">
        <v>3</v>
      </c>
      <c r="B38" s="32"/>
      <c r="C38" s="3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8" t="s">
        <v>4</v>
      </c>
      <c r="B39" s="39"/>
      <c r="C39" s="3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0" t="s">
        <v>5</v>
      </c>
      <c r="B40" s="41"/>
      <c r="C40" s="4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1" t="s">
        <v>3</v>
      </c>
      <c r="B44" s="32"/>
      <c r="C44" s="3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8" t="s">
        <v>4</v>
      </c>
      <c r="B45" s="39"/>
      <c r="C45" s="3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0" t="s">
        <v>5</v>
      </c>
      <c r="B46" s="41"/>
      <c r="C46" s="4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8" t="s">
        <v>4</v>
      </c>
      <c r="B49" s="39"/>
      <c r="C49" s="3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0" t="s">
        <v>5</v>
      </c>
      <c r="B50" s="41"/>
      <c r="C50" s="4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2026-02-11T16:37:50Z</dcterms:modified>
</cp:coreProperties>
</file>